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19440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75" i="1" l="1"/>
  <c r="L415" i="1" l="1"/>
  <c r="L410" i="1"/>
  <c r="L372" i="1"/>
  <c r="L367" i="1"/>
  <c r="L330" i="1"/>
  <c r="L325" i="1"/>
  <c r="L287" i="1"/>
  <c r="L282" i="1"/>
  <c r="L245" i="1"/>
  <c r="L240" i="1"/>
  <c r="L202" i="1"/>
  <c r="L197" i="1"/>
  <c r="L159" i="1"/>
  <c r="L154" i="1"/>
  <c r="L117" i="1"/>
  <c r="L112" i="1"/>
  <c r="L70" i="1"/>
  <c r="L33" i="1"/>
  <c r="L28" i="1"/>
  <c r="L174" i="1" l="1"/>
  <c r="L217" i="1"/>
  <c r="L430" i="1"/>
  <c r="L400" i="1"/>
  <c r="L357" i="1"/>
  <c r="L387" i="1" s="1"/>
  <c r="L315" i="1"/>
  <c r="L345" i="1" s="1"/>
  <c r="L272" i="1"/>
  <c r="L302" i="1" s="1"/>
  <c r="L230" i="1"/>
  <c r="L260" i="1" s="1"/>
  <c r="L187" i="1"/>
  <c r="L144" i="1"/>
  <c r="L103" i="1"/>
  <c r="L132" i="1" s="1"/>
  <c r="L60" i="1"/>
  <c r="L18" i="1"/>
  <c r="L48" i="1" s="1"/>
  <c r="F60" i="1" l="1"/>
  <c r="G18" i="1" l="1"/>
  <c r="H18" i="1"/>
  <c r="I18" i="1"/>
  <c r="J18" i="1"/>
  <c r="F18" i="1"/>
  <c r="B598" i="1" l="1"/>
  <c r="A598" i="1"/>
  <c r="J597" i="1"/>
  <c r="I597" i="1"/>
  <c r="H597" i="1"/>
  <c r="G597" i="1"/>
  <c r="F597" i="1"/>
  <c r="B591" i="1"/>
  <c r="A591" i="1"/>
  <c r="J590" i="1"/>
  <c r="I590" i="1"/>
  <c r="H590" i="1"/>
  <c r="G590" i="1"/>
  <c r="F590" i="1"/>
  <c r="B584" i="1"/>
  <c r="A584" i="1"/>
  <c r="J583" i="1"/>
  <c r="I583" i="1"/>
  <c r="H583" i="1"/>
  <c r="G583" i="1"/>
  <c r="F583" i="1"/>
  <c r="B579" i="1"/>
  <c r="A579" i="1"/>
  <c r="J578" i="1"/>
  <c r="I578" i="1"/>
  <c r="H578" i="1"/>
  <c r="G578" i="1"/>
  <c r="F578" i="1"/>
  <c r="B569" i="1"/>
  <c r="A569" i="1"/>
  <c r="J568" i="1"/>
  <c r="I568" i="1"/>
  <c r="H568" i="1"/>
  <c r="G568" i="1"/>
  <c r="F568" i="1"/>
  <c r="B565" i="1"/>
  <c r="A565" i="1"/>
  <c r="L564" i="1"/>
  <c r="J564" i="1"/>
  <c r="I564" i="1"/>
  <c r="H564" i="1"/>
  <c r="G564" i="1"/>
  <c r="F564" i="1"/>
  <c r="B556" i="1"/>
  <c r="A556" i="1"/>
  <c r="J555" i="1"/>
  <c r="I555" i="1"/>
  <c r="H555" i="1"/>
  <c r="G555" i="1"/>
  <c r="F555" i="1"/>
  <c r="B549" i="1"/>
  <c r="A549" i="1"/>
  <c r="J548" i="1"/>
  <c r="I548" i="1"/>
  <c r="H548" i="1"/>
  <c r="G548" i="1"/>
  <c r="F548" i="1"/>
  <c r="B542" i="1"/>
  <c r="A542" i="1"/>
  <c r="J541" i="1"/>
  <c r="I541" i="1"/>
  <c r="H541" i="1"/>
  <c r="G541" i="1"/>
  <c r="F541" i="1"/>
  <c r="B537" i="1"/>
  <c r="A537" i="1"/>
  <c r="J536" i="1"/>
  <c r="I536" i="1"/>
  <c r="H536" i="1"/>
  <c r="G536" i="1"/>
  <c r="F536" i="1"/>
  <c r="B527" i="1"/>
  <c r="A527" i="1"/>
  <c r="J526" i="1"/>
  <c r="I526" i="1"/>
  <c r="H526" i="1"/>
  <c r="G526" i="1"/>
  <c r="F526" i="1"/>
  <c r="B523" i="1"/>
  <c r="A523" i="1"/>
  <c r="L522" i="1"/>
  <c r="J522" i="1"/>
  <c r="I522" i="1"/>
  <c r="H522" i="1"/>
  <c r="G522" i="1"/>
  <c r="F522" i="1"/>
  <c r="B514" i="1"/>
  <c r="A514" i="1"/>
  <c r="J513" i="1"/>
  <c r="I513" i="1"/>
  <c r="H513" i="1"/>
  <c r="G513" i="1"/>
  <c r="F513" i="1"/>
  <c r="B507" i="1"/>
  <c r="A507" i="1"/>
  <c r="J506" i="1"/>
  <c r="I506" i="1"/>
  <c r="H506" i="1"/>
  <c r="G506" i="1"/>
  <c r="F506" i="1"/>
  <c r="B500" i="1"/>
  <c r="A500" i="1"/>
  <c r="J499" i="1"/>
  <c r="I499" i="1"/>
  <c r="H499" i="1"/>
  <c r="G499" i="1"/>
  <c r="F499" i="1"/>
  <c r="B495" i="1"/>
  <c r="A495" i="1"/>
  <c r="J494" i="1"/>
  <c r="I494" i="1"/>
  <c r="H494" i="1"/>
  <c r="G494" i="1"/>
  <c r="F494" i="1"/>
  <c r="B485" i="1"/>
  <c r="A485" i="1"/>
  <c r="J484" i="1"/>
  <c r="I484" i="1"/>
  <c r="H484" i="1"/>
  <c r="G484" i="1"/>
  <c r="F484" i="1"/>
  <c r="B481" i="1"/>
  <c r="A481" i="1"/>
  <c r="L480" i="1"/>
  <c r="J480" i="1"/>
  <c r="I480" i="1"/>
  <c r="H480" i="1"/>
  <c r="G480" i="1"/>
  <c r="F480" i="1"/>
  <c r="B472" i="1"/>
  <c r="A472" i="1"/>
  <c r="J471" i="1"/>
  <c r="I471" i="1"/>
  <c r="H471" i="1"/>
  <c r="G471" i="1"/>
  <c r="F471" i="1"/>
  <c r="B465" i="1"/>
  <c r="A465" i="1"/>
  <c r="J464" i="1"/>
  <c r="I464" i="1"/>
  <c r="H464" i="1"/>
  <c r="G464" i="1"/>
  <c r="F464" i="1"/>
  <c r="B458" i="1"/>
  <c r="A458" i="1"/>
  <c r="J457" i="1"/>
  <c r="I457" i="1"/>
  <c r="H457" i="1"/>
  <c r="G457" i="1"/>
  <c r="F457" i="1"/>
  <c r="B453" i="1"/>
  <c r="A453" i="1"/>
  <c r="J452" i="1"/>
  <c r="I452" i="1"/>
  <c r="H452" i="1"/>
  <c r="G452" i="1"/>
  <c r="F452" i="1"/>
  <c r="B443" i="1"/>
  <c r="A443" i="1"/>
  <c r="J442" i="1"/>
  <c r="I442" i="1"/>
  <c r="H442" i="1"/>
  <c r="G442" i="1"/>
  <c r="F442" i="1"/>
  <c r="B439" i="1"/>
  <c r="A439" i="1"/>
  <c r="L438" i="1"/>
  <c r="J438" i="1"/>
  <c r="I438" i="1"/>
  <c r="H438" i="1"/>
  <c r="G438" i="1"/>
  <c r="F438" i="1"/>
  <c r="B430" i="1"/>
  <c r="A430" i="1"/>
  <c r="J429" i="1"/>
  <c r="I429" i="1"/>
  <c r="H429" i="1"/>
  <c r="G429" i="1"/>
  <c r="F429" i="1"/>
  <c r="B423" i="1"/>
  <c r="A423" i="1"/>
  <c r="J422" i="1"/>
  <c r="I422" i="1"/>
  <c r="H422" i="1"/>
  <c r="G422" i="1"/>
  <c r="F422" i="1"/>
  <c r="B416" i="1"/>
  <c r="A416" i="1"/>
  <c r="J415" i="1"/>
  <c r="I415" i="1"/>
  <c r="H415" i="1"/>
  <c r="G415" i="1"/>
  <c r="F415" i="1"/>
  <c r="B411" i="1"/>
  <c r="A411" i="1"/>
  <c r="J410" i="1"/>
  <c r="I410" i="1"/>
  <c r="H410" i="1"/>
  <c r="G410" i="1"/>
  <c r="F410" i="1"/>
  <c r="B401" i="1"/>
  <c r="A401" i="1"/>
  <c r="J400" i="1"/>
  <c r="I400" i="1"/>
  <c r="H400" i="1"/>
  <c r="G400" i="1"/>
  <c r="F400" i="1"/>
  <c r="B396" i="1"/>
  <c r="A396" i="1"/>
  <c r="L395" i="1"/>
  <c r="J395" i="1"/>
  <c r="I395" i="1"/>
  <c r="H395" i="1"/>
  <c r="G395" i="1"/>
  <c r="F395" i="1"/>
  <c r="B387" i="1"/>
  <c r="A387" i="1"/>
  <c r="J386" i="1"/>
  <c r="I386" i="1"/>
  <c r="H386" i="1"/>
  <c r="G386" i="1"/>
  <c r="F386" i="1"/>
  <c r="B380" i="1"/>
  <c r="A380" i="1"/>
  <c r="J379" i="1"/>
  <c r="I379" i="1"/>
  <c r="H379" i="1"/>
  <c r="G379" i="1"/>
  <c r="F379" i="1"/>
  <c r="B373" i="1"/>
  <c r="A373" i="1"/>
  <c r="J372" i="1"/>
  <c r="I372" i="1"/>
  <c r="H372" i="1"/>
  <c r="G372" i="1"/>
  <c r="F372" i="1"/>
  <c r="B368" i="1"/>
  <c r="A368" i="1"/>
  <c r="J367" i="1"/>
  <c r="I367" i="1"/>
  <c r="H367" i="1"/>
  <c r="G367" i="1"/>
  <c r="F367" i="1"/>
  <c r="B358" i="1"/>
  <c r="A358" i="1"/>
  <c r="J357" i="1"/>
  <c r="I357" i="1"/>
  <c r="H357" i="1"/>
  <c r="G357" i="1"/>
  <c r="F357" i="1"/>
  <c r="B354" i="1"/>
  <c r="A354" i="1"/>
  <c r="L353" i="1"/>
  <c r="J353" i="1"/>
  <c r="I353" i="1"/>
  <c r="H353" i="1"/>
  <c r="G353" i="1"/>
  <c r="F353" i="1"/>
  <c r="B345" i="1"/>
  <c r="A345" i="1"/>
  <c r="J344" i="1"/>
  <c r="I344" i="1"/>
  <c r="H344" i="1"/>
  <c r="G344" i="1"/>
  <c r="F344" i="1"/>
  <c r="B338" i="1"/>
  <c r="A338" i="1"/>
  <c r="J337" i="1"/>
  <c r="I337" i="1"/>
  <c r="H337" i="1"/>
  <c r="G337" i="1"/>
  <c r="F337" i="1"/>
  <c r="B331" i="1"/>
  <c r="A331" i="1"/>
  <c r="J330" i="1"/>
  <c r="I330" i="1"/>
  <c r="H330" i="1"/>
  <c r="G330" i="1"/>
  <c r="F330" i="1"/>
  <c r="B326" i="1"/>
  <c r="A326" i="1"/>
  <c r="J325" i="1"/>
  <c r="I325" i="1"/>
  <c r="H325" i="1"/>
  <c r="G325" i="1"/>
  <c r="F325" i="1"/>
  <c r="B316" i="1"/>
  <c r="A316" i="1"/>
  <c r="J315" i="1"/>
  <c r="I315" i="1"/>
  <c r="H315" i="1"/>
  <c r="G315" i="1"/>
  <c r="F315" i="1"/>
  <c r="B311" i="1"/>
  <c r="A311" i="1"/>
  <c r="L310" i="1"/>
  <c r="J310" i="1"/>
  <c r="I310" i="1"/>
  <c r="H310" i="1"/>
  <c r="G310" i="1"/>
  <c r="F310" i="1"/>
  <c r="B302" i="1"/>
  <c r="A302" i="1"/>
  <c r="J301" i="1"/>
  <c r="I301" i="1"/>
  <c r="H301" i="1"/>
  <c r="G301" i="1"/>
  <c r="F301" i="1"/>
  <c r="B295" i="1"/>
  <c r="A295" i="1"/>
  <c r="J294" i="1"/>
  <c r="I294" i="1"/>
  <c r="H294" i="1"/>
  <c r="G294" i="1"/>
  <c r="F294" i="1"/>
  <c r="B288" i="1"/>
  <c r="A288" i="1"/>
  <c r="J287" i="1"/>
  <c r="I287" i="1"/>
  <c r="H287" i="1"/>
  <c r="G287" i="1"/>
  <c r="F287" i="1"/>
  <c r="B283" i="1"/>
  <c r="A283" i="1"/>
  <c r="J282" i="1"/>
  <c r="I282" i="1"/>
  <c r="H282" i="1"/>
  <c r="G282" i="1"/>
  <c r="F282" i="1"/>
  <c r="B273" i="1"/>
  <c r="A273" i="1"/>
  <c r="J272" i="1"/>
  <c r="I272" i="1"/>
  <c r="H272" i="1"/>
  <c r="G272" i="1"/>
  <c r="F272" i="1"/>
  <c r="B269" i="1"/>
  <c r="A269" i="1"/>
  <c r="L268" i="1"/>
  <c r="J268" i="1"/>
  <c r="I268" i="1"/>
  <c r="H268" i="1"/>
  <c r="G268" i="1"/>
  <c r="F268" i="1"/>
  <c r="B260" i="1"/>
  <c r="A260" i="1"/>
  <c r="J259" i="1"/>
  <c r="I259" i="1"/>
  <c r="H259" i="1"/>
  <c r="G259" i="1"/>
  <c r="F259" i="1"/>
  <c r="B253" i="1"/>
  <c r="A253" i="1"/>
  <c r="J252" i="1"/>
  <c r="I252" i="1"/>
  <c r="H252" i="1"/>
  <c r="G252" i="1"/>
  <c r="F252" i="1"/>
  <c r="B246" i="1"/>
  <c r="A246" i="1"/>
  <c r="J245" i="1"/>
  <c r="I245" i="1"/>
  <c r="H245" i="1"/>
  <c r="G245" i="1"/>
  <c r="F245" i="1"/>
  <c r="B241" i="1"/>
  <c r="A241" i="1"/>
  <c r="J240" i="1"/>
  <c r="I240" i="1"/>
  <c r="H240" i="1"/>
  <c r="G240" i="1"/>
  <c r="F240" i="1"/>
  <c r="B231" i="1"/>
  <c r="A231" i="1"/>
  <c r="J230" i="1"/>
  <c r="I230" i="1"/>
  <c r="H230" i="1"/>
  <c r="G230" i="1"/>
  <c r="F230" i="1"/>
  <c r="B226" i="1"/>
  <c r="A226" i="1"/>
  <c r="L225" i="1"/>
  <c r="J225" i="1"/>
  <c r="I225" i="1"/>
  <c r="H225" i="1"/>
  <c r="G225" i="1"/>
  <c r="F225" i="1"/>
  <c r="B217" i="1"/>
  <c r="A217" i="1"/>
  <c r="J216" i="1"/>
  <c r="I216" i="1"/>
  <c r="H216" i="1"/>
  <c r="G216" i="1"/>
  <c r="F216" i="1"/>
  <c r="B210" i="1"/>
  <c r="A210" i="1"/>
  <c r="J209" i="1"/>
  <c r="I209" i="1"/>
  <c r="H209" i="1"/>
  <c r="G209" i="1"/>
  <c r="F209" i="1"/>
  <c r="B203" i="1"/>
  <c r="A203" i="1"/>
  <c r="J202" i="1"/>
  <c r="I202" i="1"/>
  <c r="H202" i="1"/>
  <c r="G202" i="1"/>
  <c r="F202" i="1"/>
  <c r="B198" i="1"/>
  <c r="A198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83" i="1"/>
  <c r="A183" i="1"/>
  <c r="L182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7" i="1"/>
  <c r="A167" i="1"/>
  <c r="J166" i="1"/>
  <c r="I166" i="1"/>
  <c r="H166" i="1"/>
  <c r="G166" i="1"/>
  <c r="F166" i="1"/>
  <c r="B160" i="1"/>
  <c r="A160" i="1"/>
  <c r="J159" i="1"/>
  <c r="I159" i="1"/>
  <c r="H159" i="1"/>
  <c r="G159" i="1"/>
  <c r="F159" i="1"/>
  <c r="B155" i="1"/>
  <c r="A155" i="1"/>
  <c r="J154" i="1"/>
  <c r="I154" i="1"/>
  <c r="H154" i="1"/>
  <c r="G154" i="1"/>
  <c r="F154" i="1"/>
  <c r="B145" i="1"/>
  <c r="A145" i="1"/>
  <c r="J144" i="1"/>
  <c r="I144" i="1"/>
  <c r="H144" i="1"/>
  <c r="G144" i="1"/>
  <c r="F144" i="1"/>
  <c r="B141" i="1"/>
  <c r="A141" i="1"/>
  <c r="L140" i="1"/>
  <c r="J140" i="1"/>
  <c r="I140" i="1"/>
  <c r="H140" i="1"/>
  <c r="G140" i="1"/>
  <c r="F140" i="1"/>
  <c r="B132" i="1"/>
  <c r="A132" i="1"/>
  <c r="J131" i="1"/>
  <c r="I131" i="1"/>
  <c r="H131" i="1"/>
  <c r="G131" i="1"/>
  <c r="F131" i="1"/>
  <c r="B125" i="1"/>
  <c r="A125" i="1"/>
  <c r="J124" i="1"/>
  <c r="I124" i="1"/>
  <c r="H124" i="1"/>
  <c r="G124" i="1"/>
  <c r="F124" i="1"/>
  <c r="B118" i="1"/>
  <c r="A118" i="1"/>
  <c r="J117" i="1"/>
  <c r="I117" i="1"/>
  <c r="H117" i="1"/>
  <c r="G117" i="1"/>
  <c r="F117" i="1"/>
  <c r="B113" i="1"/>
  <c r="A113" i="1"/>
  <c r="J112" i="1"/>
  <c r="I112" i="1"/>
  <c r="H112" i="1"/>
  <c r="G112" i="1"/>
  <c r="F112" i="1"/>
  <c r="B104" i="1"/>
  <c r="A104" i="1"/>
  <c r="J103" i="1"/>
  <c r="I103" i="1"/>
  <c r="H103" i="1"/>
  <c r="G103" i="1"/>
  <c r="F103" i="1"/>
  <c r="B99" i="1"/>
  <c r="A99" i="1"/>
  <c r="L98" i="1"/>
  <c r="J98" i="1"/>
  <c r="I98" i="1"/>
  <c r="H98" i="1"/>
  <c r="G98" i="1"/>
  <c r="F98" i="1"/>
  <c r="B90" i="1"/>
  <c r="A90" i="1"/>
  <c r="J89" i="1"/>
  <c r="I89" i="1"/>
  <c r="H89" i="1"/>
  <c r="G89" i="1"/>
  <c r="F89" i="1"/>
  <c r="B83" i="1"/>
  <c r="A83" i="1"/>
  <c r="J82" i="1"/>
  <c r="I82" i="1"/>
  <c r="H82" i="1"/>
  <c r="G82" i="1"/>
  <c r="F82" i="1"/>
  <c r="B76" i="1"/>
  <c r="A76" i="1"/>
  <c r="J75" i="1"/>
  <c r="I75" i="1"/>
  <c r="H75" i="1"/>
  <c r="G75" i="1"/>
  <c r="F75" i="1"/>
  <c r="B71" i="1"/>
  <c r="A71" i="1"/>
  <c r="J70" i="1"/>
  <c r="I70" i="1"/>
  <c r="H70" i="1"/>
  <c r="G70" i="1"/>
  <c r="F70" i="1"/>
  <c r="B61" i="1"/>
  <c r="A61" i="1"/>
  <c r="J60" i="1"/>
  <c r="I60" i="1"/>
  <c r="H60" i="1"/>
  <c r="G60" i="1"/>
  <c r="B57" i="1"/>
  <c r="A57" i="1"/>
  <c r="L56" i="1"/>
  <c r="J56" i="1"/>
  <c r="I56" i="1"/>
  <c r="H56" i="1"/>
  <c r="G56" i="1"/>
  <c r="F56" i="1"/>
  <c r="B48" i="1"/>
  <c r="A48" i="1"/>
  <c r="J47" i="1"/>
  <c r="I47" i="1"/>
  <c r="H47" i="1"/>
  <c r="G47" i="1"/>
  <c r="F47" i="1"/>
  <c r="B41" i="1"/>
  <c r="A41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J28" i="1"/>
  <c r="I28" i="1"/>
  <c r="H28" i="1"/>
  <c r="G28" i="1"/>
  <c r="F28" i="1"/>
  <c r="B19" i="1"/>
  <c r="A19" i="1"/>
  <c r="B14" i="1"/>
  <c r="A14" i="1"/>
  <c r="L13" i="1"/>
  <c r="J13" i="1"/>
  <c r="J48" i="1" s="1"/>
  <c r="I13" i="1"/>
  <c r="H13" i="1"/>
  <c r="G13" i="1"/>
  <c r="F13" i="1"/>
  <c r="H48" i="1" l="1"/>
  <c r="H472" i="1"/>
  <c r="I514" i="1"/>
  <c r="F556" i="1"/>
  <c r="J556" i="1"/>
  <c r="G598" i="1"/>
  <c r="G48" i="1"/>
  <c r="I48" i="1"/>
  <c r="F472" i="1"/>
  <c r="J472" i="1"/>
  <c r="G514" i="1"/>
  <c r="H556" i="1"/>
  <c r="I598" i="1"/>
  <c r="G472" i="1"/>
  <c r="H514" i="1"/>
  <c r="I556" i="1"/>
  <c r="F598" i="1"/>
  <c r="J598" i="1"/>
  <c r="I472" i="1"/>
  <c r="F514" i="1"/>
  <c r="J514" i="1"/>
  <c r="G556" i="1"/>
  <c r="H598" i="1"/>
  <c r="H430" i="1"/>
  <c r="J430" i="1"/>
  <c r="I430" i="1"/>
  <c r="F430" i="1"/>
  <c r="G430" i="1"/>
  <c r="J387" i="1"/>
  <c r="F387" i="1"/>
  <c r="H387" i="1"/>
  <c r="I387" i="1"/>
  <c r="G387" i="1"/>
  <c r="J345" i="1"/>
  <c r="I345" i="1"/>
  <c r="H345" i="1"/>
  <c r="G345" i="1"/>
  <c r="F345" i="1"/>
  <c r="I302" i="1"/>
  <c r="J302" i="1"/>
  <c r="H302" i="1"/>
  <c r="G302" i="1"/>
  <c r="F302" i="1"/>
  <c r="I260" i="1"/>
  <c r="F260" i="1"/>
  <c r="J260" i="1"/>
  <c r="G260" i="1"/>
  <c r="H260" i="1"/>
  <c r="F217" i="1"/>
  <c r="J217" i="1"/>
  <c r="H217" i="1"/>
  <c r="I217" i="1"/>
  <c r="G217" i="1"/>
  <c r="F174" i="1"/>
  <c r="H174" i="1"/>
  <c r="G174" i="1"/>
  <c r="I174" i="1"/>
  <c r="J174" i="1"/>
  <c r="J132" i="1"/>
  <c r="I132" i="1"/>
  <c r="H132" i="1"/>
  <c r="G132" i="1"/>
  <c r="F132" i="1"/>
  <c r="G90" i="1"/>
  <c r="I90" i="1"/>
  <c r="J90" i="1"/>
  <c r="H90" i="1"/>
  <c r="F48" i="1"/>
  <c r="I599" i="1" l="1"/>
  <c r="H599" i="1"/>
  <c r="G599" i="1"/>
  <c r="J599" i="1"/>
  <c r="F90" i="1"/>
  <c r="F599" i="1" s="1"/>
  <c r="L90" i="1"/>
  <c r="L337" i="1" l="1"/>
  <c r="L216" i="1"/>
  <c r="L541" i="1"/>
  <c r="L536" i="1"/>
  <c r="L82" i="1"/>
  <c r="L40" i="1"/>
  <c r="L422" i="1"/>
  <c r="L252" i="1"/>
  <c r="L578" i="1"/>
  <c r="L583" i="1"/>
  <c r="L379" i="1"/>
  <c r="L464" i="1"/>
  <c r="L47" i="1"/>
  <c r="L259" i="1"/>
  <c r="L555" i="1"/>
  <c r="L471" i="1"/>
  <c r="L442" i="1"/>
  <c r="L472" i="1"/>
  <c r="L599" i="1"/>
  <c r="L513" i="1"/>
  <c r="L89" i="1"/>
  <c r="L429" i="1"/>
  <c r="L548" i="1"/>
  <c r="L131" i="1"/>
  <c r="L590" i="1"/>
  <c r="L457" i="1"/>
  <c r="L452" i="1"/>
  <c r="L514" i="1"/>
  <c r="L484" i="1"/>
  <c r="L568" i="1"/>
  <c r="L598" i="1"/>
  <c r="L499" i="1"/>
  <c r="L494" i="1"/>
  <c r="L209" i="1"/>
  <c r="L526" i="1"/>
  <c r="L556" i="1"/>
  <c r="L173" i="1"/>
  <c r="L344" i="1"/>
  <c r="L124" i="1"/>
  <c r="L506" i="1"/>
  <c r="L597" i="1"/>
  <c r="L166" i="1"/>
  <c r="L301" i="1"/>
  <c r="L386" i="1"/>
  <c r="L294" i="1"/>
</calcChain>
</file>

<file path=xl/sharedStrings.xml><?xml version="1.0" encoding="utf-8"?>
<sst xmlns="http://schemas.openxmlformats.org/spreadsheetml/2006/main" count="713" uniqueCount="108">
  <si>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</si>
  <si>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</si>
  <si>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</si>
  <si>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</si>
  <si>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</si>
  <si>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</si>
  <si>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</si>
  <si>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</si>
  <si>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</si>
  <si>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</si>
  <si>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</si>
  <si>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</si>
  <si>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</si>
  <si>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</si>
  <si>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</si>
  <si>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</si>
  <si>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</si>
  <si>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</si>
  <si>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</si>
  <si>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</si>
  <si>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</si>
  <si>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</si>
  <si>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</si>
  <si>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</si>
  <si>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</si>
  <si>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</si>
  <si>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</si>
  <si>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</si>
  <si>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</si>
  <si>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</si>
  <si>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</si>
  <si>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</si>
  <si>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</si>
  <si>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</si>
  <si>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</si>
  <si>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</si>
  <si>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</si>
  <si>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</si>
  <si>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</si>
  <si>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</si>
  <si>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</si>
  <si>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</si>
  <si>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</si>
  <si>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</si>
  <si>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</si>
  <si>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</si>
  <si>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 xml:space="preserve">Хлеб пшеничный </t>
  </si>
  <si>
    <t>Сыр твердый</t>
  </si>
  <si>
    <t>Яблоки</t>
  </si>
  <si>
    <t>54-2с2020</t>
  </si>
  <si>
    <t>54-23гп2020</t>
  </si>
  <si>
    <t>Котлета из говядины</t>
  </si>
  <si>
    <t>Макароны</t>
  </si>
  <si>
    <t>Сок фруктовый</t>
  </si>
  <si>
    <t xml:space="preserve">Хлеб ржаной </t>
  </si>
  <si>
    <t>Булочка домашняя</t>
  </si>
  <si>
    <t>54-4м2020</t>
  </si>
  <si>
    <t>54-1п2020</t>
  </si>
  <si>
    <t>54-9в2020</t>
  </si>
  <si>
    <t>Какао с молоком</t>
  </si>
  <si>
    <t>54-21ги</t>
  </si>
  <si>
    <t>Печенье</t>
  </si>
  <si>
    <t>Суп с клецками</t>
  </si>
  <si>
    <t>54-602020</t>
  </si>
  <si>
    <t>60/60</t>
  </si>
  <si>
    <t>Гуляш из говядины с подливой</t>
  </si>
  <si>
    <t>54-2м2020</t>
  </si>
  <si>
    <t>Картофельное пюре</t>
  </si>
  <si>
    <t>54-11г2020</t>
  </si>
  <si>
    <t>Огурец консервированный</t>
  </si>
  <si>
    <t>Хлеб пшеничный</t>
  </si>
  <si>
    <t>Компот из свежых яблок</t>
  </si>
  <si>
    <t>54-5хн2020</t>
  </si>
  <si>
    <t>54-3с2020</t>
  </si>
  <si>
    <t>Жаркое по домашнему с мясом</t>
  </si>
  <si>
    <t>54-9м2020</t>
  </si>
  <si>
    <t>Свекольная икра</t>
  </si>
  <si>
    <t>54-15з2020</t>
  </si>
  <si>
    <t>Коржик молочный</t>
  </si>
  <si>
    <t>54-2в2020</t>
  </si>
  <si>
    <t>Шницель из говядины</t>
  </si>
  <si>
    <t>54-7м2020</t>
  </si>
  <si>
    <t>Голубцы ленивые</t>
  </si>
  <si>
    <t>54-3м2020</t>
  </si>
  <si>
    <t>Плов с отварным мясом</t>
  </si>
  <si>
    <t>Суп картофельный с горохом</t>
  </si>
  <si>
    <t>54-8с2020</t>
  </si>
  <si>
    <t>Биточки из говядины</t>
  </si>
  <si>
    <t>54-6м2020</t>
  </si>
  <si>
    <t>54-21гн2020</t>
  </si>
  <si>
    <t>Суп с макаронными изделиями</t>
  </si>
  <si>
    <t>Тушеная капуста с мясом</t>
  </si>
  <si>
    <t>Котлеты из говядины</t>
  </si>
  <si>
    <t>Каша гречневая</t>
  </si>
  <si>
    <t>54-4г2020</t>
  </si>
  <si>
    <t>54-23гн2020</t>
  </si>
  <si>
    <t>Суп крестьянский с крупой</t>
  </si>
  <si>
    <t>54-10с2020</t>
  </si>
  <si>
    <t>Бефстроганы из отварного мяса с подливой</t>
  </si>
  <si>
    <t>54-1м2020</t>
  </si>
  <si>
    <t>Кабачки консервированные</t>
  </si>
  <si>
    <t>Борщ с капустой и картофелем свекольник</t>
  </si>
  <si>
    <t>Булочка школьная</t>
  </si>
  <si>
    <t>Рассольник Ленинградский</t>
  </si>
  <si>
    <t>54-11м-2020</t>
  </si>
  <si>
    <t>Борщ с капустой и картофелем со сметаной</t>
  </si>
  <si>
    <t>Шамраева Л.М.</t>
  </si>
  <si>
    <t>Медицинская сестра диетическая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</si>
</sst>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4" borderId="3" xfId="0" applyNumberFormat="1" applyFont="1" applyFill="1" applyBorder="1" applyAlignment="1">
      <alignment horizontal="center" vertical="top" wrapText="1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7" sqref="N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/>
      <c r="D1" s="65"/>
      <c r="E1" s="65"/>
      <c r="F1" s="13" t="s">
        <v>16</v>
      </c>
      <c r="G1" s="2" t="s">
        <v>17</v>
      </c>
      <c r="H1" s="66" t="s">
        <v>107</v>
      </c>
      <c r="I1" s="66"/>
      <c r="J1" s="66"/>
      <c r="K1" s="66"/>
    </row>
    <row r="2" spans="1:12" ht="18" x14ac:dyDescent="0.2">
      <c r="A2" s="43" t="s">
        <v>6</v>
      </c>
      <c r="C2" s="2"/>
      <c r="G2" s="2" t="s">
        <v>18</v>
      </c>
      <c r="H2" s="66" t="s">
        <v>106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 ht="13.5" thickBot="1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48</v>
      </c>
      <c r="F14" s="51">
        <v>185</v>
      </c>
      <c r="G14" s="51">
        <v>0.7</v>
      </c>
      <c r="H14" s="51">
        <v>0.7</v>
      </c>
      <c r="I14" s="51">
        <v>19.239999999999998</v>
      </c>
      <c r="J14" s="51">
        <v>83.35</v>
      </c>
      <c r="K14" s="52"/>
      <c r="L14" s="58">
        <v>17.579999999999998</v>
      </c>
    </row>
    <row r="15" spans="1:12" ht="25.5" x14ac:dyDescent="0.25">
      <c r="A15" s="25"/>
      <c r="B15" s="16"/>
      <c r="C15" s="11"/>
      <c r="D15" s="7" t="s">
        <v>22</v>
      </c>
      <c r="E15" s="50" t="s">
        <v>45</v>
      </c>
      <c r="F15" s="51">
        <v>200</v>
      </c>
      <c r="G15" s="51">
        <v>2.8</v>
      </c>
      <c r="H15" s="51">
        <v>2.5</v>
      </c>
      <c r="I15" s="51">
        <v>24.66</v>
      </c>
      <c r="J15" s="51">
        <v>126.8</v>
      </c>
      <c r="K15" s="52" t="s">
        <v>50</v>
      </c>
      <c r="L15" s="58">
        <v>19.760000000000002</v>
      </c>
    </row>
    <row r="16" spans="1:12" ht="15" x14ac:dyDescent="0.25">
      <c r="A16" s="25"/>
      <c r="B16" s="16"/>
      <c r="C16" s="11"/>
      <c r="D16" s="7" t="s">
        <v>23</v>
      </c>
      <c r="E16" s="50" t="s">
        <v>46</v>
      </c>
      <c r="F16" s="51">
        <v>40</v>
      </c>
      <c r="G16" s="51">
        <v>3.4</v>
      </c>
      <c r="H16" s="51">
        <v>0.4</v>
      </c>
      <c r="I16" s="51">
        <v>18.7</v>
      </c>
      <c r="J16" s="51">
        <v>92.4</v>
      </c>
      <c r="K16" s="52"/>
      <c r="L16" s="58">
        <v>1.68</v>
      </c>
    </row>
    <row r="17" spans="1:12" ht="15" x14ac:dyDescent="0.25">
      <c r="A17" s="25"/>
      <c r="B17" s="16"/>
      <c r="C17" s="11"/>
      <c r="D17" s="7" t="s">
        <v>27</v>
      </c>
      <c r="E17" s="50" t="s">
        <v>47</v>
      </c>
      <c r="F17" s="51">
        <v>17</v>
      </c>
      <c r="G17" s="51">
        <v>3.9</v>
      </c>
      <c r="H17" s="51">
        <v>4.9000000000000004</v>
      </c>
      <c r="I17" s="51">
        <v>0</v>
      </c>
      <c r="J17" s="51">
        <v>61.2</v>
      </c>
      <c r="K17" s="52"/>
      <c r="L17" s="58">
        <v>11.57</v>
      </c>
    </row>
    <row r="18" spans="1:12" ht="15" x14ac:dyDescent="0.25">
      <c r="A18" s="26"/>
      <c r="B18" s="18"/>
      <c r="C18" s="8"/>
      <c r="D18" s="19" t="s">
        <v>39</v>
      </c>
      <c r="E18" s="9"/>
      <c r="F18" s="21">
        <f>SUM(F14:F17)</f>
        <v>442</v>
      </c>
      <c r="G18" s="21">
        <f t="shared" ref="G18:J18" si="2">SUM(G14:G17)</f>
        <v>10.8</v>
      </c>
      <c r="H18" s="21">
        <f t="shared" si="2"/>
        <v>8.5</v>
      </c>
      <c r="I18" s="21">
        <f t="shared" si="2"/>
        <v>62.599999999999994</v>
      </c>
      <c r="J18" s="21">
        <f t="shared" si="2"/>
        <v>363.74999999999994</v>
      </c>
      <c r="K18" s="27"/>
      <c r="L18" s="59">
        <f>SUM(L14:L17)</f>
        <v>50.59</v>
      </c>
    </row>
    <row r="19" spans="1:12" ht="15" x14ac:dyDescent="0.25">
      <c r="A19" s="28">
        <f>A6</f>
        <v>1</v>
      </c>
      <c r="B19" s="14">
        <f>B6</f>
        <v>1</v>
      </c>
      <c r="C19" s="10" t="s">
        <v>26</v>
      </c>
      <c r="D19" s="7" t="s">
        <v>27</v>
      </c>
      <c r="E19" s="50" t="s">
        <v>100</v>
      </c>
      <c r="F19" s="51">
        <v>80</v>
      </c>
      <c r="G19" s="51">
        <v>0.36</v>
      </c>
      <c r="H19" s="51">
        <v>0.2</v>
      </c>
      <c r="I19" s="51">
        <v>3.6</v>
      </c>
      <c r="J19" s="51">
        <v>17.010000000000002</v>
      </c>
      <c r="K19" s="52"/>
      <c r="L19" s="51">
        <v>6.61</v>
      </c>
    </row>
    <row r="20" spans="1:12" ht="15" x14ac:dyDescent="0.25">
      <c r="A20" s="25"/>
      <c r="B20" s="16"/>
      <c r="C20" s="11"/>
      <c r="D20" s="7" t="s">
        <v>28</v>
      </c>
      <c r="E20" s="50" t="s">
        <v>105</v>
      </c>
      <c r="F20" s="51">
        <v>250</v>
      </c>
      <c r="G20" s="51">
        <v>2.7</v>
      </c>
      <c r="H20" s="51">
        <v>6.51</v>
      </c>
      <c r="I20" s="51">
        <v>17.670000000000002</v>
      </c>
      <c r="J20" s="51">
        <v>137.46</v>
      </c>
      <c r="K20" s="52" t="s">
        <v>49</v>
      </c>
      <c r="L20" s="61">
        <v>44.32</v>
      </c>
    </row>
    <row r="21" spans="1:12" ht="15" x14ac:dyDescent="0.25">
      <c r="A21" s="25"/>
      <c r="B21" s="16"/>
      <c r="C21" s="11"/>
      <c r="D21" s="7" t="s">
        <v>29</v>
      </c>
      <c r="E21" s="50" t="s">
        <v>51</v>
      </c>
      <c r="F21" s="51">
        <v>80</v>
      </c>
      <c r="G21" s="51">
        <v>18</v>
      </c>
      <c r="H21" s="51">
        <v>18.63</v>
      </c>
      <c r="I21" s="51">
        <v>17</v>
      </c>
      <c r="J21" s="51">
        <v>280.39</v>
      </c>
      <c r="K21" s="52" t="s">
        <v>56</v>
      </c>
      <c r="L21" s="51">
        <v>52.23</v>
      </c>
    </row>
    <row r="22" spans="1:12" ht="15" x14ac:dyDescent="0.25">
      <c r="A22" s="25"/>
      <c r="B22" s="16"/>
      <c r="C22" s="11"/>
      <c r="D22" s="7" t="s">
        <v>30</v>
      </c>
      <c r="E22" s="50" t="s">
        <v>52</v>
      </c>
      <c r="F22" s="51">
        <v>150</v>
      </c>
      <c r="G22" s="51">
        <v>7.2</v>
      </c>
      <c r="H22" s="51">
        <v>7</v>
      </c>
      <c r="I22" s="51">
        <v>49.7</v>
      </c>
      <c r="J22" s="51">
        <v>300.10000000000002</v>
      </c>
      <c r="K22" s="52" t="s">
        <v>57</v>
      </c>
      <c r="L22" s="51">
        <v>6.83</v>
      </c>
    </row>
    <row r="23" spans="1:12" ht="15" x14ac:dyDescent="0.25">
      <c r="A23" s="25"/>
      <c r="B23" s="16"/>
      <c r="C23" s="11"/>
      <c r="D23" s="7" t="s">
        <v>31</v>
      </c>
      <c r="E23" s="50" t="s">
        <v>53</v>
      </c>
      <c r="F23" s="51">
        <v>200</v>
      </c>
      <c r="G23" s="51">
        <v>1</v>
      </c>
      <c r="H23" s="51">
        <v>0</v>
      </c>
      <c r="I23" s="51">
        <v>18.2</v>
      </c>
      <c r="J23" s="51">
        <v>76</v>
      </c>
      <c r="K23" s="52"/>
      <c r="L23" s="51">
        <v>10.52</v>
      </c>
    </row>
    <row r="24" spans="1:12" ht="15" x14ac:dyDescent="0.25">
      <c r="A24" s="25"/>
      <c r="B24" s="16"/>
      <c r="C24" s="11"/>
      <c r="D24" s="7" t="s">
        <v>32</v>
      </c>
      <c r="E24" s="50" t="s">
        <v>46</v>
      </c>
      <c r="F24" s="51">
        <v>70</v>
      </c>
      <c r="G24" s="51">
        <v>4.5999999999999996</v>
      </c>
      <c r="H24" s="51">
        <v>0.6</v>
      </c>
      <c r="I24" s="51">
        <v>32.799999999999997</v>
      </c>
      <c r="J24" s="51">
        <v>161.69999999999999</v>
      </c>
      <c r="K24" s="52"/>
      <c r="L24" s="51">
        <v>2.9400000000000004</v>
      </c>
    </row>
    <row r="25" spans="1:12" ht="15" x14ac:dyDescent="0.25">
      <c r="A25" s="25"/>
      <c r="B25" s="16"/>
      <c r="C25" s="11"/>
      <c r="D25" s="7" t="s">
        <v>33</v>
      </c>
      <c r="E25" s="50" t="s">
        <v>54</v>
      </c>
      <c r="F25" s="51">
        <v>40</v>
      </c>
      <c r="G25" s="51">
        <v>2.6</v>
      </c>
      <c r="H25" s="51">
        <v>0.4</v>
      </c>
      <c r="I25" s="51">
        <v>16.399999999999999</v>
      </c>
      <c r="J25" s="51">
        <v>80.8</v>
      </c>
      <c r="K25" s="52"/>
      <c r="L25" s="51">
        <v>1.84</v>
      </c>
    </row>
    <row r="26" spans="1:12" ht="15" x14ac:dyDescent="0.25">
      <c r="A26" s="25"/>
      <c r="B26" s="16"/>
      <c r="C26" s="11"/>
      <c r="D26" s="12" t="s">
        <v>35</v>
      </c>
      <c r="E26" s="50" t="s">
        <v>55</v>
      </c>
      <c r="F26" s="51">
        <v>70</v>
      </c>
      <c r="G26" s="51">
        <v>4.9400000000000004</v>
      </c>
      <c r="H26" s="51">
        <v>8.64</v>
      </c>
      <c r="I26" s="51">
        <v>3.26</v>
      </c>
      <c r="J26" s="51">
        <v>207.41</v>
      </c>
      <c r="K26" s="52" t="s">
        <v>58</v>
      </c>
      <c r="L26" s="51">
        <v>15.02</v>
      </c>
    </row>
    <row r="27" spans="1:12" ht="15" x14ac:dyDescent="0.25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5" x14ac:dyDescent="0.25">
      <c r="A28" s="26"/>
      <c r="B28" s="18"/>
      <c r="C28" s="8"/>
      <c r="D28" s="19" t="s">
        <v>39</v>
      </c>
      <c r="E28" s="9"/>
      <c r="F28" s="21">
        <f>SUM(F19:F27)</f>
        <v>940</v>
      </c>
      <c r="G28" s="21">
        <f t="shared" ref="G28:J28" si="3">SUM(G19:G27)</f>
        <v>41.4</v>
      </c>
      <c r="H28" s="21">
        <f t="shared" si="3"/>
        <v>41.980000000000004</v>
      </c>
      <c r="I28" s="21">
        <f t="shared" si="3"/>
        <v>158.63</v>
      </c>
      <c r="J28" s="21">
        <f t="shared" si="3"/>
        <v>1260.8700000000001</v>
      </c>
      <c r="K28" s="27"/>
      <c r="L28" s="21">
        <f>SUM(L19:L27)</f>
        <v>140.31</v>
      </c>
    </row>
    <row r="29" spans="1:12" ht="15" x14ac:dyDescent="0.25">
      <c r="A29" s="28">
        <f>A6</f>
        <v>1</v>
      </c>
      <c r="B29" s="14">
        <f>B6</f>
        <v>1</v>
      </c>
      <c r="C29" s="10" t="s">
        <v>34</v>
      </c>
      <c r="D29" s="12" t="s">
        <v>35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12" t="s">
        <v>31</v>
      </c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5"/>
      <c r="B32" s="16"/>
      <c r="C32" s="11"/>
      <c r="D32" s="6"/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26"/>
      <c r="B33" s="18"/>
      <c r="C33" s="8"/>
      <c r="D33" s="19" t="s">
        <v>39</v>
      </c>
      <c r="E33" s="9"/>
      <c r="F33" s="21">
        <f>SUM(F29:F32)</f>
        <v>0</v>
      </c>
      <c r="G33" s="21">
        <f t="shared" ref="G33:L33" si="4">SUM(G29:G32)</f>
        <v>0</v>
      </c>
      <c r="H33" s="21">
        <f t="shared" si="4"/>
        <v>0</v>
      </c>
      <c r="I33" s="21">
        <f t="shared" si="4"/>
        <v>0</v>
      </c>
      <c r="J33" s="21">
        <f t="shared" si="4"/>
        <v>0</v>
      </c>
      <c r="K33" s="21"/>
      <c r="L33" s="21">
        <f t="shared" si="4"/>
        <v>0</v>
      </c>
    </row>
    <row r="34" spans="1:12" ht="15" x14ac:dyDescent="0.25">
      <c r="A34" s="28">
        <f>A6</f>
        <v>1</v>
      </c>
      <c r="B34" s="14">
        <f>B6</f>
        <v>1</v>
      </c>
      <c r="C34" s="10" t="s">
        <v>36</v>
      </c>
      <c r="D34" s="7" t="s">
        <v>21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31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7" t="s">
        <v>23</v>
      </c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5"/>
      <c r="B39" s="16"/>
      <c r="C39" s="11"/>
      <c r="D39" s="6"/>
      <c r="E39" s="50"/>
      <c r="F39" s="51"/>
      <c r="G39" s="51"/>
      <c r="H39" s="51"/>
      <c r="I39" s="51"/>
      <c r="J39" s="51"/>
      <c r="K39" s="52"/>
      <c r="L39" s="51"/>
    </row>
    <row r="40" spans="1:12" ht="15" x14ac:dyDescent="0.25">
      <c r="A40" s="26"/>
      <c r="B40" s="18"/>
      <c r="C40" s="8"/>
      <c r="D40" s="19" t="s">
        <v>39</v>
      </c>
      <c r="E40" s="9"/>
      <c r="F40" s="21">
        <f>SUM(F34:F39)</f>
        <v>0</v>
      </c>
      <c r="G40" s="21">
        <f t="shared" ref="G40:J40" si="5">SUM(G34:G39)</f>
        <v>0</v>
      </c>
      <c r="H40" s="21">
        <f t="shared" si="5"/>
        <v>0</v>
      </c>
      <c r="I40" s="21">
        <f t="shared" si="5"/>
        <v>0</v>
      </c>
      <c r="J40" s="21">
        <f t="shared" si="5"/>
        <v>0</v>
      </c>
      <c r="K40" s="27"/>
      <c r="L40" s="21">
        <f ca="1">SUM(L34:L42)</f>
        <v>0</v>
      </c>
    </row>
    <row r="41" spans="1:12" ht="15" x14ac:dyDescent="0.25">
      <c r="A41" s="28">
        <f>A6</f>
        <v>1</v>
      </c>
      <c r="B41" s="14">
        <f>B6</f>
        <v>1</v>
      </c>
      <c r="C41" s="10" t="s">
        <v>37</v>
      </c>
      <c r="D41" s="12" t="s">
        <v>38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35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31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12" t="s">
        <v>24</v>
      </c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5"/>
      <c r="B46" s="16"/>
      <c r="C46" s="11"/>
      <c r="D46" s="6"/>
      <c r="E46" s="50"/>
      <c r="F46" s="51"/>
      <c r="G46" s="51"/>
      <c r="H46" s="51"/>
      <c r="I46" s="51"/>
      <c r="J46" s="51"/>
      <c r="K46" s="52"/>
      <c r="L46" s="51"/>
    </row>
    <row r="47" spans="1:12" ht="15" x14ac:dyDescent="0.25">
      <c r="A47" s="26"/>
      <c r="B47" s="18"/>
      <c r="C47" s="8"/>
      <c r="D47" s="20" t="s">
        <v>39</v>
      </c>
      <c r="E47" s="9"/>
      <c r="F47" s="21">
        <f>SUM(F41:F46)</f>
        <v>0</v>
      </c>
      <c r="G47" s="21">
        <f t="shared" ref="G47:J47" si="6">SUM(G41:G46)</f>
        <v>0</v>
      </c>
      <c r="H47" s="21">
        <f t="shared" si="6"/>
        <v>0</v>
      </c>
      <c r="I47" s="21">
        <f t="shared" si="6"/>
        <v>0</v>
      </c>
      <c r="J47" s="21">
        <f t="shared" si="6"/>
        <v>0</v>
      </c>
      <c r="K47" s="27"/>
      <c r="L47" s="21">
        <f ca="1">SUM(L41:L49)</f>
        <v>0</v>
      </c>
    </row>
    <row r="48" spans="1:12" ht="15.75" thickBot="1" x14ac:dyDescent="0.25">
      <c r="A48" s="31">
        <f>A6</f>
        <v>1</v>
      </c>
      <c r="B48" s="32">
        <f>B6</f>
        <v>1</v>
      </c>
      <c r="C48" s="62" t="s">
        <v>4</v>
      </c>
      <c r="D48" s="63"/>
      <c r="E48" s="33"/>
      <c r="F48" s="34">
        <f>F13+F18+F28+F33+F40+F47</f>
        <v>1382</v>
      </c>
      <c r="G48" s="34">
        <f t="shared" ref="G48:J48" si="7">G13+G18+G28+G33+G40+G47</f>
        <v>52.2</v>
      </c>
      <c r="H48" s="34">
        <f t="shared" si="7"/>
        <v>50.480000000000004</v>
      </c>
      <c r="I48" s="34">
        <f t="shared" si="7"/>
        <v>221.23</v>
      </c>
      <c r="J48" s="34">
        <f t="shared" si="7"/>
        <v>1624.6200000000001</v>
      </c>
      <c r="K48" s="34"/>
      <c r="L48" s="60">
        <f>L28+L18</f>
        <v>190.9</v>
      </c>
    </row>
    <row r="49" spans="1:12" ht="15" x14ac:dyDescent="0.25">
      <c r="A49" s="15">
        <v>1</v>
      </c>
      <c r="B49" s="16">
        <v>2</v>
      </c>
      <c r="C49" s="24" t="s">
        <v>20</v>
      </c>
      <c r="D49" s="5" t="s">
        <v>21</v>
      </c>
      <c r="E49" s="47"/>
      <c r="F49" s="48"/>
      <c r="G49" s="48"/>
      <c r="H49" s="48"/>
      <c r="I49" s="48"/>
      <c r="J49" s="48"/>
      <c r="K49" s="49"/>
      <c r="L49" s="48"/>
    </row>
    <row r="50" spans="1:12" ht="15" x14ac:dyDescent="0.25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22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7" t="s">
        <v>24</v>
      </c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5"/>
      <c r="B55" s="16"/>
      <c r="C55" s="11"/>
      <c r="D55" s="6"/>
      <c r="E55" s="50"/>
      <c r="F55" s="51"/>
      <c r="G55" s="51"/>
      <c r="H55" s="51"/>
      <c r="I55" s="51"/>
      <c r="J55" s="51"/>
      <c r="K55" s="52"/>
      <c r="L55" s="51"/>
    </row>
    <row r="56" spans="1:12" ht="15" x14ac:dyDescent="0.25">
      <c r="A56" s="17"/>
      <c r="B56" s="18"/>
      <c r="C56" s="8"/>
      <c r="D56" s="19" t="s">
        <v>39</v>
      </c>
      <c r="E56" s="9"/>
      <c r="F56" s="21">
        <f>SUM(F49:F55)</f>
        <v>0</v>
      </c>
      <c r="G56" s="21">
        <f t="shared" ref="G56" si="8">SUM(G49:G55)</f>
        <v>0</v>
      </c>
      <c r="H56" s="21">
        <f t="shared" ref="H56" si="9">SUM(H49:H55)</f>
        <v>0</v>
      </c>
      <c r="I56" s="21">
        <f t="shared" ref="I56" si="10">SUM(I49:I55)</f>
        <v>0</v>
      </c>
      <c r="J56" s="21">
        <f t="shared" ref="J56" si="11">SUM(J49:J55)</f>
        <v>0</v>
      </c>
      <c r="K56" s="27"/>
      <c r="L56" s="21">
        <f t="shared" ref="L56:L98" si="12">SUM(L49:L55)</f>
        <v>0</v>
      </c>
    </row>
    <row r="57" spans="1:12" ht="15" x14ac:dyDescent="0.25">
      <c r="A57" s="14">
        <f>A49</f>
        <v>1</v>
      </c>
      <c r="B57" s="14">
        <f>B49</f>
        <v>2</v>
      </c>
      <c r="C57" s="10" t="s">
        <v>25</v>
      </c>
      <c r="D57" s="12" t="s">
        <v>24</v>
      </c>
      <c r="E57" s="50" t="s">
        <v>48</v>
      </c>
      <c r="F57" s="51">
        <v>185</v>
      </c>
      <c r="G57" s="51">
        <v>0.7</v>
      </c>
      <c r="H57" s="51">
        <v>0.7</v>
      </c>
      <c r="I57" s="51">
        <v>19.239999999999998</v>
      </c>
      <c r="J57" s="51">
        <v>83.35</v>
      </c>
      <c r="K57" s="52"/>
      <c r="L57" s="58">
        <v>17.574999999999999</v>
      </c>
    </row>
    <row r="58" spans="1:12" ht="15" x14ac:dyDescent="0.25">
      <c r="A58" s="15"/>
      <c r="B58" s="16"/>
      <c r="C58" s="11"/>
      <c r="D58" s="12" t="s">
        <v>35</v>
      </c>
      <c r="E58" s="50" t="s">
        <v>61</v>
      </c>
      <c r="F58" s="51">
        <v>25</v>
      </c>
      <c r="G58" s="51">
        <v>2.7</v>
      </c>
      <c r="H58" s="51">
        <v>2.2000000000000002</v>
      </c>
      <c r="I58" s="51">
        <v>18.899999999999999</v>
      </c>
      <c r="J58" s="51">
        <v>104.5</v>
      </c>
      <c r="K58" s="52"/>
      <c r="L58" s="51">
        <v>4</v>
      </c>
    </row>
    <row r="59" spans="1:12" ht="15" x14ac:dyDescent="0.25">
      <c r="A59" s="15"/>
      <c r="B59" s="16"/>
      <c r="C59" s="11"/>
      <c r="D59" s="7" t="s">
        <v>22</v>
      </c>
      <c r="E59" s="50" t="s">
        <v>59</v>
      </c>
      <c r="F59" s="51">
        <v>200</v>
      </c>
      <c r="G59" s="51">
        <v>2.8</v>
      </c>
      <c r="H59" s="51">
        <v>2.5</v>
      </c>
      <c r="I59" s="51">
        <v>24.6</v>
      </c>
      <c r="J59" s="51">
        <v>126.8</v>
      </c>
      <c r="K59" s="52" t="s">
        <v>60</v>
      </c>
      <c r="L59" s="51">
        <v>19.28</v>
      </c>
    </row>
    <row r="60" spans="1:12" ht="15" x14ac:dyDescent="0.25">
      <c r="A60" s="17"/>
      <c r="B60" s="18"/>
      <c r="C60" s="8"/>
      <c r="D60" s="19" t="s">
        <v>39</v>
      </c>
      <c r="E60" s="9"/>
      <c r="F60" s="21">
        <f>SUM(F57:F59)</f>
        <v>410</v>
      </c>
      <c r="G60" s="21">
        <f t="shared" ref="G60" si="13">SUM(G57:G59)</f>
        <v>6.2</v>
      </c>
      <c r="H60" s="21">
        <f t="shared" ref="H60" si="14">SUM(H57:H59)</f>
        <v>5.4</v>
      </c>
      <c r="I60" s="21">
        <f t="shared" ref="I60" si="15">SUM(I57:I59)</f>
        <v>62.74</v>
      </c>
      <c r="J60" s="21">
        <f t="shared" ref="J60" si="16">SUM(J57:J59)</f>
        <v>314.64999999999998</v>
      </c>
      <c r="K60" s="27"/>
      <c r="L60" s="59">
        <f>SUM(L57:L59)</f>
        <v>40.855000000000004</v>
      </c>
    </row>
    <row r="61" spans="1:12" ht="15" x14ac:dyDescent="0.25">
      <c r="A61" s="14">
        <f>A49</f>
        <v>1</v>
      </c>
      <c r="B61" s="14">
        <f>B49</f>
        <v>2</v>
      </c>
      <c r="C61" s="10" t="s">
        <v>26</v>
      </c>
      <c r="D61" s="7" t="s">
        <v>27</v>
      </c>
      <c r="E61" s="50" t="s">
        <v>69</v>
      </c>
      <c r="F61" s="51">
        <v>80</v>
      </c>
      <c r="G61" s="51">
        <v>0.4</v>
      </c>
      <c r="H61" s="51">
        <v>0.05</v>
      </c>
      <c r="I61" s="51">
        <v>5</v>
      </c>
      <c r="J61" s="51">
        <v>21</v>
      </c>
      <c r="K61" s="52"/>
      <c r="L61" s="51">
        <v>7.2</v>
      </c>
    </row>
    <row r="62" spans="1:12" ht="15" x14ac:dyDescent="0.25">
      <c r="A62" s="15"/>
      <c r="B62" s="16"/>
      <c r="C62" s="11"/>
      <c r="D62" s="7" t="s">
        <v>28</v>
      </c>
      <c r="E62" s="50" t="s">
        <v>62</v>
      </c>
      <c r="F62" s="51">
        <v>250</v>
      </c>
      <c r="G62" s="51">
        <v>4.2</v>
      </c>
      <c r="H62" s="51">
        <v>5.2</v>
      </c>
      <c r="I62" s="51">
        <v>24.69</v>
      </c>
      <c r="J62" s="51">
        <v>159.77000000000001</v>
      </c>
      <c r="K62" s="52" t="s">
        <v>63</v>
      </c>
      <c r="L62" s="61">
        <v>42.24</v>
      </c>
    </row>
    <row r="63" spans="1:12" ht="15" x14ac:dyDescent="0.25">
      <c r="A63" s="15"/>
      <c r="B63" s="16"/>
      <c r="C63" s="11"/>
      <c r="D63" s="7" t="s">
        <v>29</v>
      </c>
      <c r="E63" s="50" t="s">
        <v>65</v>
      </c>
      <c r="F63" s="51" t="s">
        <v>64</v>
      </c>
      <c r="G63" s="51">
        <v>20.05</v>
      </c>
      <c r="H63" s="51">
        <v>22.43</v>
      </c>
      <c r="I63" s="51">
        <v>3.02</v>
      </c>
      <c r="J63" s="51">
        <v>278.39999999999998</v>
      </c>
      <c r="K63" s="52" t="s">
        <v>66</v>
      </c>
      <c r="L63" s="51">
        <v>52.22</v>
      </c>
    </row>
    <row r="64" spans="1:12" ht="14.25" customHeight="1" x14ac:dyDescent="0.25">
      <c r="A64" s="15"/>
      <c r="B64" s="16"/>
      <c r="C64" s="11"/>
      <c r="D64" s="7" t="s">
        <v>30</v>
      </c>
      <c r="E64" s="50" t="s">
        <v>67</v>
      </c>
      <c r="F64" s="51">
        <v>150</v>
      </c>
      <c r="G64" s="51">
        <v>3.42</v>
      </c>
      <c r="H64" s="51">
        <v>0.7</v>
      </c>
      <c r="I64" s="51">
        <v>27.93</v>
      </c>
      <c r="J64" s="51">
        <v>137.12</v>
      </c>
      <c r="K64" s="52" t="s">
        <v>68</v>
      </c>
      <c r="L64" s="51">
        <v>12.01</v>
      </c>
    </row>
    <row r="65" spans="1:12" ht="25.5" x14ac:dyDescent="0.25">
      <c r="A65" s="15"/>
      <c r="B65" s="16"/>
      <c r="C65" s="11"/>
      <c r="D65" s="7" t="s">
        <v>31</v>
      </c>
      <c r="E65" s="50" t="s">
        <v>71</v>
      </c>
      <c r="F65" s="51">
        <v>200</v>
      </c>
      <c r="G65" s="51">
        <v>0.2</v>
      </c>
      <c r="H65" s="51">
        <v>0.1</v>
      </c>
      <c r="I65" s="51">
        <v>10.199999999999999</v>
      </c>
      <c r="J65" s="51">
        <v>42.5</v>
      </c>
      <c r="K65" s="52" t="s">
        <v>72</v>
      </c>
      <c r="L65" s="51">
        <v>5.1100000000000003</v>
      </c>
    </row>
    <row r="66" spans="1:12" ht="15" x14ac:dyDescent="0.25">
      <c r="A66" s="15"/>
      <c r="B66" s="16"/>
      <c r="C66" s="11"/>
      <c r="D66" s="7" t="s">
        <v>32</v>
      </c>
      <c r="E66" s="50" t="s">
        <v>70</v>
      </c>
      <c r="F66" s="51">
        <v>70</v>
      </c>
      <c r="G66" s="51">
        <v>4.5999999999999996</v>
      </c>
      <c r="H66" s="51">
        <v>0.6</v>
      </c>
      <c r="I66" s="51">
        <v>32.799999999999997</v>
      </c>
      <c r="J66" s="51">
        <v>161.69999999999999</v>
      </c>
      <c r="K66" s="52"/>
      <c r="L66" s="51">
        <v>2.9400000000000004</v>
      </c>
    </row>
    <row r="67" spans="1:12" ht="15" x14ac:dyDescent="0.25">
      <c r="A67" s="15"/>
      <c r="B67" s="16"/>
      <c r="C67" s="11"/>
      <c r="D67" s="7" t="s">
        <v>33</v>
      </c>
      <c r="E67" s="50" t="s">
        <v>54</v>
      </c>
      <c r="F67" s="51">
        <v>40</v>
      </c>
      <c r="G67" s="51">
        <v>2.6</v>
      </c>
      <c r="H67" s="51">
        <v>0.4</v>
      </c>
      <c r="I67" s="51">
        <v>16.399999999999999</v>
      </c>
      <c r="J67" s="51">
        <v>80.8</v>
      </c>
      <c r="K67" s="52"/>
      <c r="L67" s="51">
        <v>1.84</v>
      </c>
    </row>
    <row r="68" spans="1:12" ht="15" x14ac:dyDescent="0.25">
      <c r="A68" s="15"/>
      <c r="B68" s="16"/>
      <c r="C68" s="11"/>
      <c r="D68" s="12" t="s">
        <v>35</v>
      </c>
      <c r="E68" s="50" t="s">
        <v>102</v>
      </c>
      <c r="F68" s="51">
        <v>60</v>
      </c>
      <c r="G68" s="51">
        <v>0.4</v>
      </c>
      <c r="H68" s="51">
        <v>7.25</v>
      </c>
      <c r="I68" s="51">
        <v>2.2599999999999998</v>
      </c>
      <c r="J68" s="51">
        <v>175.2</v>
      </c>
      <c r="K68" s="52" t="s">
        <v>58</v>
      </c>
      <c r="L68" s="51">
        <v>35.18</v>
      </c>
    </row>
    <row r="69" spans="1:12" ht="15" x14ac:dyDescent="0.25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7"/>
      <c r="B70" s="18"/>
      <c r="C70" s="8"/>
      <c r="D70" s="19" t="s">
        <v>39</v>
      </c>
      <c r="E70" s="9"/>
      <c r="F70" s="21">
        <f>SUM(F61:F69)</f>
        <v>850</v>
      </c>
      <c r="G70" s="21">
        <f t="shared" ref="G70" si="17">SUM(G61:G69)</f>
        <v>35.869999999999997</v>
      </c>
      <c r="H70" s="21">
        <f t="shared" ref="H70" si="18">SUM(H61:H69)</f>
        <v>36.730000000000004</v>
      </c>
      <c r="I70" s="21">
        <f t="shared" ref="I70" si="19">SUM(I61:I69)</f>
        <v>122.3</v>
      </c>
      <c r="J70" s="21">
        <f t="shared" ref="J70" si="20">SUM(J61:J69)</f>
        <v>1056.49</v>
      </c>
      <c r="K70" s="27"/>
      <c r="L70" s="21">
        <f>SUM(L61:L68)</f>
        <v>158.74</v>
      </c>
    </row>
    <row r="71" spans="1:12" ht="15" x14ac:dyDescent="0.25">
      <c r="A71" s="14">
        <f>A49</f>
        <v>1</v>
      </c>
      <c r="B71" s="14">
        <f>B49</f>
        <v>2</v>
      </c>
      <c r="C71" s="10" t="s">
        <v>34</v>
      </c>
      <c r="D71" s="12" t="s">
        <v>35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12" t="s">
        <v>31</v>
      </c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5"/>
      <c r="B74" s="16"/>
      <c r="C74" s="11"/>
      <c r="D74" s="6"/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7"/>
      <c r="B75" s="18"/>
      <c r="C75" s="8"/>
      <c r="D75" s="19" t="s">
        <v>39</v>
      </c>
      <c r="E75" s="9"/>
      <c r="F75" s="21">
        <f>SUM(F71:F74)</f>
        <v>0</v>
      </c>
      <c r="G75" s="21">
        <f t="shared" ref="G75" si="21">SUM(G71:G74)</f>
        <v>0</v>
      </c>
      <c r="H75" s="21">
        <f t="shared" ref="H75" si="22">SUM(H71:H74)</f>
        <v>0</v>
      </c>
      <c r="I75" s="21">
        <f t="shared" ref="I75" si="23">SUM(I71:I74)</f>
        <v>0</v>
      </c>
      <c r="J75" s="21">
        <f t="shared" ref="J75" si="24">SUM(J71:J74)</f>
        <v>0</v>
      </c>
      <c r="K75" s="27"/>
      <c r="L75" s="21">
        <f>SUM(L71:L74)</f>
        <v>0</v>
      </c>
    </row>
    <row r="76" spans="1:12" ht="15" x14ac:dyDescent="0.25">
      <c r="A76" s="14">
        <f>A49</f>
        <v>1</v>
      </c>
      <c r="B76" s="14">
        <f>B49</f>
        <v>2</v>
      </c>
      <c r="C76" s="10" t="s">
        <v>36</v>
      </c>
      <c r="D76" s="7" t="s">
        <v>21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31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7" t="s">
        <v>23</v>
      </c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5"/>
      <c r="B81" s="16"/>
      <c r="C81" s="11"/>
      <c r="D81" s="6"/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7"/>
      <c r="B82" s="18"/>
      <c r="C82" s="8"/>
      <c r="D82" s="19" t="s">
        <v>39</v>
      </c>
      <c r="E82" s="9"/>
      <c r="F82" s="21">
        <f>SUM(F76:F81)</f>
        <v>0</v>
      </c>
      <c r="G82" s="21">
        <f t="shared" ref="G82" si="25">SUM(G76:G81)</f>
        <v>0</v>
      </c>
      <c r="H82" s="21">
        <f t="shared" ref="H82" si="26">SUM(H76:H81)</f>
        <v>0</v>
      </c>
      <c r="I82" s="21">
        <f t="shared" ref="I82" si="27">SUM(I76:I81)</f>
        <v>0</v>
      </c>
      <c r="J82" s="21">
        <f t="shared" ref="J82" si="28">SUM(J76:J81)</f>
        <v>0</v>
      </c>
      <c r="K82" s="27"/>
      <c r="L82" s="21">
        <f t="shared" ref="L82" ca="1" si="29">SUM(L76:L84)</f>
        <v>0</v>
      </c>
    </row>
    <row r="83" spans="1:12" ht="15" x14ac:dyDescent="0.25">
      <c r="A83" s="14">
        <f>A49</f>
        <v>1</v>
      </c>
      <c r="B83" s="14">
        <f>B49</f>
        <v>2</v>
      </c>
      <c r="C83" s="10" t="s">
        <v>37</v>
      </c>
      <c r="D83" s="12" t="s">
        <v>38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35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31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12" t="s">
        <v>24</v>
      </c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5"/>
      <c r="B88" s="16"/>
      <c r="C88" s="11"/>
      <c r="D88" s="6"/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17"/>
      <c r="B89" s="18"/>
      <c r="C89" s="8"/>
      <c r="D89" s="20" t="s">
        <v>39</v>
      </c>
      <c r="E89" s="9"/>
      <c r="F89" s="21">
        <f>SUM(F83:F88)</f>
        <v>0</v>
      </c>
      <c r="G89" s="21">
        <f t="shared" ref="G89" si="30">SUM(G83:G88)</f>
        <v>0</v>
      </c>
      <c r="H89" s="21">
        <f t="shared" ref="H89" si="31">SUM(H83:H88)</f>
        <v>0</v>
      </c>
      <c r="I89" s="21">
        <f t="shared" ref="I89" si="32">SUM(I83:I88)</f>
        <v>0</v>
      </c>
      <c r="J89" s="21">
        <f t="shared" ref="J89" si="33">SUM(J83:J88)</f>
        <v>0</v>
      </c>
      <c r="K89" s="27"/>
      <c r="L89" s="21">
        <f t="shared" ref="L89" ca="1" si="34">SUM(L83:L91)</f>
        <v>0</v>
      </c>
    </row>
    <row r="90" spans="1:12" ht="15.75" customHeight="1" thickBot="1" x14ac:dyDescent="0.25">
      <c r="A90" s="36">
        <f>A49</f>
        <v>1</v>
      </c>
      <c r="B90" s="36">
        <f>B49</f>
        <v>2</v>
      </c>
      <c r="C90" s="62" t="s">
        <v>4</v>
      </c>
      <c r="D90" s="63"/>
      <c r="E90" s="33"/>
      <c r="F90" s="34">
        <f>F56+F60+F70+F75+F82+F89</f>
        <v>1260</v>
      </c>
      <c r="G90" s="34">
        <f t="shared" ref="G90" si="35">G56+G60+G70+G75+G82+G89</f>
        <v>42.07</v>
      </c>
      <c r="H90" s="34">
        <f t="shared" ref="H90" si="36">H56+H60+H70+H75+H82+H89</f>
        <v>42.13</v>
      </c>
      <c r="I90" s="34">
        <f t="shared" ref="I90" si="37">I56+I60+I70+I75+I82+I89</f>
        <v>185.04</v>
      </c>
      <c r="J90" s="34">
        <f t="shared" ref="J90" si="38">J56+J60+J70+J75+J82+J89</f>
        <v>1371.1399999999999</v>
      </c>
      <c r="K90" s="35"/>
      <c r="L90" s="60">
        <f>L60+L70</f>
        <v>199.59500000000003</v>
      </c>
    </row>
    <row r="91" spans="1:12" ht="15" x14ac:dyDescent="0.25">
      <c r="A91" s="22">
        <v>1</v>
      </c>
      <c r="B91" s="23">
        <v>3</v>
      </c>
      <c r="C91" s="24" t="s">
        <v>20</v>
      </c>
      <c r="D91" s="5" t="s">
        <v>21</v>
      </c>
      <c r="E91" s="47"/>
      <c r="F91" s="48"/>
      <c r="G91" s="48"/>
      <c r="H91" s="48"/>
      <c r="I91" s="48"/>
      <c r="J91" s="48"/>
      <c r="K91" s="49"/>
      <c r="L91" s="48"/>
    </row>
    <row r="92" spans="1:12" ht="15" x14ac:dyDescent="0.25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22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7" t="s">
        <v>24</v>
      </c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5"/>
      <c r="B97" s="16"/>
      <c r="C97" s="11"/>
      <c r="D97" s="6"/>
      <c r="E97" s="50"/>
      <c r="F97" s="51"/>
      <c r="G97" s="51"/>
      <c r="H97" s="51"/>
      <c r="I97" s="51"/>
      <c r="J97" s="51"/>
      <c r="K97" s="52"/>
      <c r="L97" s="51"/>
    </row>
    <row r="98" spans="1:12" ht="15" x14ac:dyDescent="0.25">
      <c r="A98" s="26"/>
      <c r="B98" s="18"/>
      <c r="C98" s="8"/>
      <c r="D98" s="19" t="s">
        <v>39</v>
      </c>
      <c r="E98" s="9"/>
      <c r="F98" s="21">
        <f>SUM(F91:F97)</f>
        <v>0</v>
      </c>
      <c r="G98" s="21">
        <f t="shared" ref="G98" si="39">SUM(G91:G97)</f>
        <v>0</v>
      </c>
      <c r="H98" s="21">
        <f t="shared" ref="H98" si="40">SUM(H91:H97)</f>
        <v>0</v>
      </c>
      <c r="I98" s="21">
        <f t="shared" ref="I98" si="41">SUM(I91:I97)</f>
        <v>0</v>
      </c>
      <c r="J98" s="21">
        <f t="shared" ref="J98" si="42">SUM(J91:J97)</f>
        <v>0</v>
      </c>
      <c r="K98" s="27"/>
      <c r="L98" s="21">
        <f t="shared" si="12"/>
        <v>0</v>
      </c>
    </row>
    <row r="99" spans="1:12" ht="15" x14ac:dyDescent="0.25">
      <c r="A99" s="28">
        <f>A91</f>
        <v>1</v>
      </c>
      <c r="B99" s="14">
        <f>B91</f>
        <v>3</v>
      </c>
      <c r="C99" s="10" t="s">
        <v>25</v>
      </c>
      <c r="D99" s="12" t="s">
        <v>24</v>
      </c>
      <c r="E99" s="50" t="s">
        <v>48</v>
      </c>
      <c r="F99" s="51">
        <v>185</v>
      </c>
      <c r="G99" s="51">
        <v>0.7</v>
      </c>
      <c r="H99" s="51">
        <v>0.7</v>
      </c>
      <c r="I99" s="51">
        <v>19.239999999999998</v>
      </c>
      <c r="J99" s="51">
        <v>83.35</v>
      </c>
      <c r="K99" s="52"/>
      <c r="L99" s="58">
        <v>17.574999999999999</v>
      </c>
    </row>
    <row r="100" spans="1:12" ht="25.5" x14ac:dyDescent="0.25">
      <c r="A100" s="25"/>
      <c r="B100" s="16"/>
      <c r="C100" s="11"/>
      <c r="D100" s="7" t="s">
        <v>22</v>
      </c>
      <c r="E100" s="50" t="s">
        <v>45</v>
      </c>
      <c r="F100" s="51">
        <v>200</v>
      </c>
      <c r="G100" s="51">
        <v>2.8</v>
      </c>
      <c r="H100" s="51">
        <v>2.5</v>
      </c>
      <c r="I100" s="51">
        <v>24.66</v>
      </c>
      <c r="J100" s="51">
        <v>126.8</v>
      </c>
      <c r="K100" s="52" t="s">
        <v>50</v>
      </c>
      <c r="L100" s="51">
        <v>19.760000000000002</v>
      </c>
    </row>
    <row r="101" spans="1:12" ht="15" x14ac:dyDescent="0.25">
      <c r="A101" s="25"/>
      <c r="B101" s="16"/>
      <c r="C101" s="11"/>
      <c r="D101" s="7" t="s">
        <v>23</v>
      </c>
      <c r="E101" s="50" t="s">
        <v>46</v>
      </c>
      <c r="F101" s="51">
        <v>40</v>
      </c>
      <c r="G101" s="51">
        <v>3.4</v>
      </c>
      <c r="H101" s="51">
        <v>0.4</v>
      </c>
      <c r="I101" s="51">
        <v>18.7</v>
      </c>
      <c r="J101" s="51">
        <v>92.4</v>
      </c>
      <c r="K101" s="52"/>
      <c r="L101" s="58">
        <v>1.68</v>
      </c>
    </row>
    <row r="102" spans="1:12" ht="15" x14ac:dyDescent="0.25">
      <c r="A102" s="25"/>
      <c r="B102" s="16"/>
      <c r="C102" s="11"/>
      <c r="D102" s="7" t="s">
        <v>27</v>
      </c>
      <c r="E102" s="50" t="s">
        <v>47</v>
      </c>
      <c r="F102" s="51">
        <v>17</v>
      </c>
      <c r="G102" s="51">
        <v>3.9</v>
      </c>
      <c r="H102" s="51">
        <v>4.9000000000000004</v>
      </c>
      <c r="I102" s="51">
        <v>0</v>
      </c>
      <c r="J102" s="51">
        <v>61.2</v>
      </c>
      <c r="K102" s="52"/>
      <c r="L102" s="58">
        <v>11.57</v>
      </c>
    </row>
    <row r="103" spans="1:12" ht="15" x14ac:dyDescent="0.25">
      <c r="A103" s="26"/>
      <c r="B103" s="18"/>
      <c r="C103" s="8"/>
      <c r="D103" s="19" t="s">
        <v>39</v>
      </c>
      <c r="E103" s="9"/>
      <c r="F103" s="21">
        <f>SUM(F99:F101)</f>
        <v>425</v>
      </c>
      <c r="G103" s="21">
        <f t="shared" ref="G103" si="43">SUM(G99:G101)</f>
        <v>6.9</v>
      </c>
      <c r="H103" s="21">
        <f t="shared" ref="H103" si="44">SUM(H99:H101)</f>
        <v>3.6</v>
      </c>
      <c r="I103" s="21">
        <f t="shared" ref="I103" si="45">SUM(I99:I101)</f>
        <v>62.599999999999994</v>
      </c>
      <c r="J103" s="21">
        <f t="shared" ref="J103" si="46">SUM(J99:J101)</f>
        <v>302.54999999999995</v>
      </c>
      <c r="K103" s="27"/>
      <c r="L103" s="59">
        <f>SUM(L99:L102)</f>
        <v>50.585000000000001</v>
      </c>
    </row>
    <row r="104" spans="1:12" ht="25.5" x14ac:dyDescent="0.25">
      <c r="A104" s="28">
        <f>A91</f>
        <v>1</v>
      </c>
      <c r="B104" s="14">
        <f>B91</f>
        <v>3</v>
      </c>
      <c r="C104" s="10" t="s">
        <v>26</v>
      </c>
      <c r="D104" s="7" t="s">
        <v>27</v>
      </c>
      <c r="E104" s="50" t="s">
        <v>76</v>
      </c>
      <c r="F104" s="51">
        <v>80</v>
      </c>
      <c r="G104" s="51">
        <v>1.35</v>
      </c>
      <c r="H104" s="51">
        <v>9.44</v>
      </c>
      <c r="I104" s="51">
        <v>3.66</v>
      </c>
      <c r="J104" s="51">
        <v>71.63</v>
      </c>
      <c r="K104" s="52" t="s">
        <v>77</v>
      </c>
      <c r="L104" s="51">
        <v>7</v>
      </c>
    </row>
    <row r="105" spans="1:12" ht="15" x14ac:dyDescent="0.25">
      <c r="A105" s="25"/>
      <c r="B105" s="16"/>
      <c r="C105" s="11"/>
      <c r="D105" s="7" t="s">
        <v>28</v>
      </c>
      <c r="E105" s="50" t="s">
        <v>103</v>
      </c>
      <c r="F105" s="51">
        <v>250</v>
      </c>
      <c r="G105" s="51">
        <v>2.52</v>
      </c>
      <c r="H105" s="51">
        <v>6.62</v>
      </c>
      <c r="I105" s="51">
        <v>17.29</v>
      </c>
      <c r="J105" s="51">
        <v>140.62</v>
      </c>
      <c r="K105" s="52" t="s">
        <v>73</v>
      </c>
      <c r="L105" s="61">
        <v>21.83</v>
      </c>
    </row>
    <row r="106" spans="1:12" ht="15" x14ac:dyDescent="0.25">
      <c r="A106" s="25"/>
      <c r="B106" s="16"/>
      <c r="C106" s="11"/>
      <c r="D106" s="7" t="s">
        <v>29</v>
      </c>
      <c r="E106" s="50" t="s">
        <v>74</v>
      </c>
      <c r="F106" s="51">
        <v>200</v>
      </c>
      <c r="G106" s="51">
        <v>20.309999999999999</v>
      </c>
      <c r="H106" s="51">
        <v>19.75</v>
      </c>
      <c r="I106" s="51">
        <v>26.16</v>
      </c>
      <c r="J106" s="51">
        <v>328.53</v>
      </c>
      <c r="K106" s="52" t="s">
        <v>75</v>
      </c>
      <c r="L106" s="51">
        <v>40.450000000000003</v>
      </c>
    </row>
    <row r="107" spans="1:12" ht="15" x14ac:dyDescent="0.25">
      <c r="A107" s="25"/>
      <c r="B107" s="16"/>
      <c r="C107" s="11"/>
      <c r="D107" s="7" t="s">
        <v>30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31</v>
      </c>
      <c r="E108" s="50" t="s">
        <v>53</v>
      </c>
      <c r="F108" s="51">
        <v>200</v>
      </c>
      <c r="G108" s="51">
        <v>1</v>
      </c>
      <c r="H108" s="51">
        <v>0</v>
      </c>
      <c r="I108" s="51">
        <v>18.2</v>
      </c>
      <c r="J108" s="51">
        <v>76</v>
      </c>
      <c r="K108" s="52"/>
      <c r="L108" s="51">
        <v>10.52</v>
      </c>
    </row>
    <row r="109" spans="1:12" ht="15" x14ac:dyDescent="0.25">
      <c r="A109" s="25"/>
      <c r="B109" s="16"/>
      <c r="C109" s="11"/>
      <c r="D109" s="7" t="s">
        <v>32</v>
      </c>
      <c r="E109" s="50" t="s">
        <v>70</v>
      </c>
      <c r="F109" s="51">
        <v>70</v>
      </c>
      <c r="G109" s="51">
        <v>4.5999999999999996</v>
      </c>
      <c r="H109" s="51">
        <v>0.6</v>
      </c>
      <c r="I109" s="51">
        <v>32.799999999999997</v>
      </c>
      <c r="J109" s="51">
        <v>161.69999999999999</v>
      </c>
      <c r="K109" s="52"/>
      <c r="L109" s="51">
        <v>2.9400000000000004</v>
      </c>
    </row>
    <row r="110" spans="1:12" ht="15" x14ac:dyDescent="0.25">
      <c r="A110" s="25"/>
      <c r="B110" s="16"/>
      <c r="C110" s="11"/>
      <c r="D110" s="7" t="s">
        <v>33</v>
      </c>
      <c r="E110" s="50" t="s">
        <v>54</v>
      </c>
      <c r="F110" s="51">
        <v>40</v>
      </c>
      <c r="G110" s="51">
        <v>2.6</v>
      </c>
      <c r="H110" s="51">
        <v>0.4</v>
      </c>
      <c r="I110" s="51">
        <v>16.399999999999999</v>
      </c>
      <c r="J110" s="51">
        <v>80.8</v>
      </c>
      <c r="K110" s="52"/>
      <c r="L110" s="51">
        <v>1.84</v>
      </c>
    </row>
    <row r="111" spans="1:12" ht="15" x14ac:dyDescent="0.25">
      <c r="A111" s="25"/>
      <c r="B111" s="16"/>
      <c r="C111" s="11"/>
      <c r="D111" s="12" t="s">
        <v>35</v>
      </c>
      <c r="E111" s="50" t="s">
        <v>78</v>
      </c>
      <c r="F111" s="51">
        <v>60</v>
      </c>
      <c r="G111" s="51">
        <v>3.74</v>
      </c>
      <c r="H111" s="51">
        <v>6.8</v>
      </c>
      <c r="I111" s="51">
        <v>2.4</v>
      </c>
      <c r="J111" s="51">
        <v>170</v>
      </c>
      <c r="K111" s="52" t="s">
        <v>79</v>
      </c>
      <c r="L111" s="51">
        <v>33.69</v>
      </c>
    </row>
    <row r="112" spans="1:12" ht="15" x14ac:dyDescent="0.25">
      <c r="A112" s="26"/>
      <c r="B112" s="18"/>
      <c r="C112" s="8"/>
      <c r="D112" s="19" t="s">
        <v>39</v>
      </c>
      <c r="E112" s="9"/>
      <c r="F112" s="21">
        <f>SUM(F104:F111)</f>
        <v>900</v>
      </c>
      <c r="G112" s="21">
        <f>SUM(G104:G111)</f>
        <v>36.120000000000005</v>
      </c>
      <c r="H112" s="21">
        <f>SUM(H104:H111)</f>
        <v>43.61</v>
      </c>
      <c r="I112" s="21">
        <f>SUM(I104:I111)</f>
        <v>116.91</v>
      </c>
      <c r="J112" s="21">
        <f>SUM(J104:J111)</f>
        <v>1029.28</v>
      </c>
      <c r="K112" s="27"/>
      <c r="L112" s="21">
        <f>SUM(L104:L111)</f>
        <v>118.27</v>
      </c>
    </row>
    <row r="113" spans="1:12" ht="15" x14ac:dyDescent="0.25">
      <c r="A113" s="28">
        <f>A91</f>
        <v>1</v>
      </c>
      <c r="B113" s="14">
        <f>B91</f>
        <v>3</v>
      </c>
      <c r="C113" s="10" t="s">
        <v>34</v>
      </c>
      <c r="D113" s="12" t="s">
        <v>35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12" t="s">
        <v>31</v>
      </c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5"/>
      <c r="B116" s="16"/>
      <c r="C116" s="11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6"/>
      <c r="B117" s="18"/>
      <c r="C117" s="8"/>
      <c r="D117" s="19" t="s">
        <v>39</v>
      </c>
      <c r="E117" s="9"/>
      <c r="F117" s="21">
        <f>SUM(F113:F116)</f>
        <v>0</v>
      </c>
      <c r="G117" s="21">
        <f t="shared" ref="G117" si="47">SUM(G113:G116)</f>
        <v>0</v>
      </c>
      <c r="H117" s="21">
        <f t="shared" ref="H117" si="48">SUM(H113:H116)</f>
        <v>0</v>
      </c>
      <c r="I117" s="21">
        <f t="shared" ref="I117" si="49">SUM(I113:I116)</f>
        <v>0</v>
      </c>
      <c r="J117" s="21">
        <f t="shared" ref="J117" si="50">SUM(J113:J116)</f>
        <v>0</v>
      </c>
      <c r="K117" s="27"/>
      <c r="L117" s="21">
        <f>SUM(L113:L116)</f>
        <v>0</v>
      </c>
    </row>
    <row r="118" spans="1:12" ht="15" x14ac:dyDescent="0.25">
      <c r="A118" s="28">
        <f>A91</f>
        <v>1</v>
      </c>
      <c r="B118" s="14">
        <f>B91</f>
        <v>3</v>
      </c>
      <c r="C118" s="10" t="s">
        <v>36</v>
      </c>
      <c r="D118" s="7" t="s">
        <v>21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31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7" t="s">
        <v>23</v>
      </c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5"/>
      <c r="B123" s="16"/>
      <c r="C123" s="11"/>
      <c r="D123" s="6"/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6"/>
      <c r="B124" s="18"/>
      <c r="C124" s="8"/>
      <c r="D124" s="19" t="s">
        <v>39</v>
      </c>
      <c r="E124" s="9"/>
      <c r="F124" s="21">
        <f>SUM(F118:F123)</f>
        <v>0</v>
      </c>
      <c r="G124" s="21">
        <f t="shared" ref="G124" si="51">SUM(G118:G123)</f>
        <v>0</v>
      </c>
      <c r="H124" s="21">
        <f t="shared" ref="H124" si="52">SUM(H118:H123)</f>
        <v>0</v>
      </c>
      <c r="I124" s="21">
        <f t="shared" ref="I124" si="53">SUM(I118:I123)</f>
        <v>0</v>
      </c>
      <c r="J124" s="21">
        <f t="shared" ref="J124" si="54">SUM(J118:J123)</f>
        <v>0</v>
      </c>
      <c r="K124" s="27"/>
      <c r="L124" s="21">
        <f t="shared" ref="L124" ca="1" si="55">SUM(L118:L126)</f>
        <v>0</v>
      </c>
    </row>
    <row r="125" spans="1:12" ht="15" x14ac:dyDescent="0.25">
      <c r="A125" s="28">
        <f>A91</f>
        <v>1</v>
      </c>
      <c r="B125" s="14">
        <f>B91</f>
        <v>3</v>
      </c>
      <c r="C125" s="10" t="s">
        <v>37</v>
      </c>
      <c r="D125" s="12" t="s">
        <v>38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35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31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12" t="s">
        <v>24</v>
      </c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6"/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6"/>
      <c r="B131" s="18"/>
      <c r="C131" s="8"/>
      <c r="D131" s="20" t="s">
        <v>39</v>
      </c>
      <c r="E131" s="9"/>
      <c r="F131" s="21">
        <f>SUM(F125:F130)</f>
        <v>0</v>
      </c>
      <c r="G131" s="21">
        <f t="shared" ref="G131" si="56">SUM(G125:G130)</f>
        <v>0</v>
      </c>
      <c r="H131" s="21">
        <f t="shared" ref="H131" si="57">SUM(H125:H130)</f>
        <v>0</v>
      </c>
      <c r="I131" s="21">
        <f t="shared" ref="I131" si="58">SUM(I125:I130)</f>
        <v>0</v>
      </c>
      <c r="J131" s="21">
        <f t="shared" ref="J131" si="59">SUM(J125:J130)</f>
        <v>0</v>
      </c>
      <c r="K131" s="27"/>
      <c r="L131" s="21">
        <f t="shared" ref="L131" ca="1" si="60">SUM(L125:L133)</f>
        <v>0</v>
      </c>
    </row>
    <row r="132" spans="1:12" ht="15.75" customHeight="1" thickBot="1" x14ac:dyDescent="0.25">
      <c r="A132" s="31">
        <f>A91</f>
        <v>1</v>
      </c>
      <c r="B132" s="32">
        <f>B91</f>
        <v>3</v>
      </c>
      <c r="C132" s="62" t="s">
        <v>4</v>
      </c>
      <c r="D132" s="63"/>
      <c r="E132" s="33"/>
      <c r="F132" s="34">
        <f>F98+F103+F112+F117+F124+F131</f>
        <v>1325</v>
      </c>
      <c r="G132" s="34">
        <f>G98+G103+G112+G117+G124+G131</f>
        <v>43.02</v>
      </c>
      <c r="H132" s="34">
        <f>H98+H103+H112+H117+H124+H131</f>
        <v>47.21</v>
      </c>
      <c r="I132" s="34">
        <f>I98+I103+I112+I117+I124+I131</f>
        <v>179.51</v>
      </c>
      <c r="J132" s="34">
        <f>J98+J103+J112+J117+J124+J131</f>
        <v>1331.83</v>
      </c>
      <c r="K132" s="35"/>
      <c r="L132" s="60">
        <f>L103+L112</f>
        <v>168.85499999999999</v>
      </c>
    </row>
    <row r="133" spans="1:12" ht="15" x14ac:dyDescent="0.25">
      <c r="A133" s="22">
        <v>1</v>
      </c>
      <c r="B133" s="23">
        <v>4</v>
      </c>
      <c r="C133" s="24" t="s">
        <v>20</v>
      </c>
      <c r="D133" s="5" t="s">
        <v>21</v>
      </c>
      <c r="E133" s="47"/>
      <c r="F133" s="48"/>
      <c r="G133" s="48"/>
      <c r="H133" s="48"/>
      <c r="I133" s="48"/>
      <c r="J133" s="48"/>
      <c r="K133" s="49"/>
      <c r="L133" s="48"/>
    </row>
    <row r="134" spans="1:12" ht="15" x14ac:dyDescent="0.25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22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7" t="s">
        <v>24</v>
      </c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5" x14ac:dyDescent="0.25">
      <c r="A140" s="26"/>
      <c r="B140" s="18"/>
      <c r="C140" s="8"/>
      <c r="D140" s="19" t="s">
        <v>39</v>
      </c>
      <c r="E140" s="9"/>
      <c r="F140" s="21">
        <f>SUM(F133:F139)</f>
        <v>0</v>
      </c>
      <c r="G140" s="21">
        <f t="shared" ref="G140" si="61">SUM(G133:G139)</f>
        <v>0</v>
      </c>
      <c r="H140" s="21">
        <f t="shared" ref="H140" si="62">SUM(H133:H139)</f>
        <v>0</v>
      </c>
      <c r="I140" s="21">
        <f t="shared" ref="I140" si="63">SUM(I133:I139)</f>
        <v>0</v>
      </c>
      <c r="J140" s="21">
        <f t="shared" ref="J140" si="64">SUM(J133:J139)</f>
        <v>0</v>
      </c>
      <c r="K140" s="27"/>
      <c r="L140" s="21">
        <f t="shared" ref="L140:L182" si="65">SUM(L133:L139)</f>
        <v>0</v>
      </c>
    </row>
    <row r="141" spans="1:12" ht="15" x14ac:dyDescent="0.25">
      <c r="A141" s="28">
        <f>A133</f>
        <v>1</v>
      </c>
      <c r="B141" s="14">
        <f>B133</f>
        <v>4</v>
      </c>
      <c r="C141" s="10" t="s">
        <v>25</v>
      </c>
      <c r="D141" s="12" t="s">
        <v>24</v>
      </c>
      <c r="E141" s="50" t="s">
        <v>48</v>
      </c>
      <c r="F141" s="51">
        <v>185</v>
      </c>
      <c r="G141" s="51">
        <v>0.7</v>
      </c>
      <c r="H141" s="51">
        <v>0.7</v>
      </c>
      <c r="I141" s="51">
        <v>19.239999999999998</v>
      </c>
      <c r="J141" s="51">
        <v>83.35</v>
      </c>
      <c r="K141" s="52"/>
      <c r="L141" s="58">
        <v>17.574999999999999</v>
      </c>
    </row>
    <row r="142" spans="1:12" ht="25.5" x14ac:dyDescent="0.25">
      <c r="A142" s="25"/>
      <c r="B142" s="16"/>
      <c r="C142" s="11"/>
      <c r="D142" s="7" t="s">
        <v>22</v>
      </c>
      <c r="E142" s="50" t="s">
        <v>59</v>
      </c>
      <c r="F142" s="51">
        <v>200</v>
      </c>
      <c r="G142" s="51">
        <v>2.8</v>
      </c>
      <c r="H142" s="51">
        <v>2.5</v>
      </c>
      <c r="I142" s="51">
        <v>24.6</v>
      </c>
      <c r="J142" s="51">
        <v>126.8</v>
      </c>
      <c r="K142" s="52" t="s">
        <v>89</v>
      </c>
      <c r="L142" s="51">
        <v>19.28</v>
      </c>
    </row>
    <row r="143" spans="1:12" ht="15" x14ac:dyDescent="0.25">
      <c r="A143" s="25"/>
      <c r="B143" s="16"/>
      <c r="C143" s="11"/>
      <c r="D143" s="12" t="s">
        <v>35</v>
      </c>
      <c r="E143" s="50" t="s">
        <v>61</v>
      </c>
      <c r="F143" s="51">
        <v>25</v>
      </c>
      <c r="G143" s="51">
        <v>2.7</v>
      </c>
      <c r="H143" s="51">
        <v>2.2000000000000002</v>
      </c>
      <c r="I143" s="51">
        <v>18.899999999999999</v>
      </c>
      <c r="J143" s="51">
        <v>104.5</v>
      </c>
      <c r="K143" s="52"/>
      <c r="L143" s="51">
        <v>4</v>
      </c>
    </row>
    <row r="144" spans="1:12" ht="15" x14ac:dyDescent="0.25">
      <c r="A144" s="26"/>
      <c r="B144" s="18"/>
      <c r="C144" s="8"/>
      <c r="D144" s="19" t="s">
        <v>39</v>
      </c>
      <c r="E144" s="9"/>
      <c r="F144" s="21">
        <f>SUM(F141:F143)</f>
        <v>410</v>
      </c>
      <c r="G144" s="21">
        <f t="shared" ref="G144" si="66">SUM(G141:G143)</f>
        <v>6.2</v>
      </c>
      <c r="H144" s="21">
        <f t="shared" ref="H144" si="67">SUM(H141:H143)</f>
        <v>5.4</v>
      </c>
      <c r="I144" s="21">
        <f t="shared" ref="I144" si="68">SUM(I141:I143)</f>
        <v>62.74</v>
      </c>
      <c r="J144" s="21">
        <f t="shared" ref="J144" si="69">SUM(J141:J143)</f>
        <v>314.64999999999998</v>
      </c>
      <c r="K144" s="27"/>
      <c r="L144" s="59">
        <f>SUM(L141:L143)</f>
        <v>40.855000000000004</v>
      </c>
    </row>
    <row r="145" spans="1:12" ht="15" x14ac:dyDescent="0.25">
      <c r="A145" s="28">
        <f>A133</f>
        <v>1</v>
      </c>
      <c r="B145" s="14">
        <f>B133</f>
        <v>4</v>
      </c>
      <c r="C145" s="10" t="s">
        <v>26</v>
      </c>
      <c r="D145" s="7" t="s">
        <v>27</v>
      </c>
      <c r="E145" s="50" t="s">
        <v>69</v>
      </c>
      <c r="F145" s="51">
        <v>80</v>
      </c>
      <c r="G145" s="51">
        <v>0.4</v>
      </c>
      <c r="H145" s="51">
        <v>0.05</v>
      </c>
      <c r="I145" s="51">
        <v>5</v>
      </c>
      <c r="J145" s="51">
        <v>21</v>
      </c>
      <c r="K145" s="52"/>
      <c r="L145" s="51">
        <v>7.2</v>
      </c>
    </row>
    <row r="146" spans="1:12" ht="15" x14ac:dyDescent="0.25">
      <c r="A146" s="25"/>
      <c r="B146" s="16"/>
      <c r="C146" s="11"/>
      <c r="D146" s="7" t="s">
        <v>28</v>
      </c>
      <c r="E146" s="50" t="s">
        <v>101</v>
      </c>
      <c r="F146" s="51">
        <v>250</v>
      </c>
      <c r="G146" s="51">
        <v>2.52</v>
      </c>
      <c r="H146" s="51">
        <v>6.55</v>
      </c>
      <c r="I146" s="51">
        <v>17.48</v>
      </c>
      <c r="J146" s="51">
        <v>136.58000000000001</v>
      </c>
      <c r="K146" s="52" t="s">
        <v>49</v>
      </c>
      <c r="L146" s="61">
        <v>16.34</v>
      </c>
    </row>
    <row r="147" spans="1:12" ht="15" x14ac:dyDescent="0.25">
      <c r="A147" s="25"/>
      <c r="B147" s="16"/>
      <c r="C147" s="11"/>
      <c r="D147" s="7" t="s">
        <v>29</v>
      </c>
      <c r="E147" s="50" t="s">
        <v>80</v>
      </c>
      <c r="F147" s="51">
        <v>90</v>
      </c>
      <c r="G147" s="51">
        <v>20</v>
      </c>
      <c r="H147" s="51">
        <v>19.63</v>
      </c>
      <c r="I147" s="51">
        <v>19.899999999999999</v>
      </c>
      <c r="J147" s="51">
        <v>290.39</v>
      </c>
      <c r="K147" s="52" t="s">
        <v>81</v>
      </c>
      <c r="L147" s="51">
        <v>55.15</v>
      </c>
    </row>
    <row r="148" spans="1:12" ht="16.5" customHeight="1" x14ac:dyDescent="0.25">
      <c r="A148" s="25"/>
      <c r="B148" s="16"/>
      <c r="C148" s="11"/>
      <c r="D148" s="7" t="s">
        <v>30</v>
      </c>
      <c r="E148" s="50" t="s">
        <v>67</v>
      </c>
      <c r="F148" s="51">
        <v>150</v>
      </c>
      <c r="G148" s="51">
        <v>3.42</v>
      </c>
      <c r="H148" s="51">
        <v>0.7</v>
      </c>
      <c r="I148" s="51">
        <v>27.93</v>
      </c>
      <c r="J148" s="51">
        <v>137.12</v>
      </c>
      <c r="K148" s="52" t="s">
        <v>68</v>
      </c>
      <c r="L148" s="51">
        <v>12.01</v>
      </c>
    </row>
    <row r="149" spans="1:12" ht="15" x14ac:dyDescent="0.25">
      <c r="A149" s="25"/>
      <c r="B149" s="16"/>
      <c r="C149" s="11"/>
      <c r="D149" s="7" t="s">
        <v>31</v>
      </c>
      <c r="E149" s="50" t="s">
        <v>53</v>
      </c>
      <c r="F149" s="51">
        <v>200</v>
      </c>
      <c r="G149" s="51">
        <v>1</v>
      </c>
      <c r="H149" s="51">
        <v>0</v>
      </c>
      <c r="I149" s="51">
        <v>18.2</v>
      </c>
      <c r="J149" s="51">
        <v>76</v>
      </c>
      <c r="K149" s="52"/>
      <c r="L149" s="51">
        <v>10.52</v>
      </c>
    </row>
    <row r="150" spans="1:12" ht="15" x14ac:dyDescent="0.25">
      <c r="A150" s="25"/>
      <c r="B150" s="16"/>
      <c r="C150" s="11"/>
      <c r="D150" s="7" t="s">
        <v>32</v>
      </c>
      <c r="E150" s="50" t="s">
        <v>70</v>
      </c>
      <c r="F150" s="51">
        <v>70</v>
      </c>
      <c r="G150" s="51">
        <v>4.5999999999999996</v>
      </c>
      <c r="H150" s="51">
        <v>0.6</v>
      </c>
      <c r="I150" s="51">
        <v>32.799999999999997</v>
      </c>
      <c r="J150" s="51">
        <v>161.69999999999999</v>
      </c>
      <c r="K150" s="52"/>
      <c r="L150" s="51">
        <v>2.9400000000000004</v>
      </c>
    </row>
    <row r="151" spans="1:12" ht="15" x14ac:dyDescent="0.25">
      <c r="A151" s="25"/>
      <c r="B151" s="16"/>
      <c r="C151" s="11"/>
      <c r="D151" s="7" t="s">
        <v>33</v>
      </c>
      <c r="E151" s="50" t="s">
        <v>54</v>
      </c>
      <c r="F151" s="51">
        <v>40</v>
      </c>
      <c r="G151" s="51">
        <v>2.6</v>
      </c>
      <c r="H151" s="51">
        <v>0.4</v>
      </c>
      <c r="I151" s="51">
        <v>16.399999999999999</v>
      </c>
      <c r="J151" s="51">
        <v>80.8</v>
      </c>
      <c r="K151" s="52"/>
      <c r="L151" s="51">
        <v>1.84</v>
      </c>
    </row>
    <row r="152" spans="1:12" ht="15" x14ac:dyDescent="0.25">
      <c r="A152" s="25"/>
      <c r="B152" s="16"/>
      <c r="C152" s="11"/>
      <c r="D152" s="12" t="s">
        <v>35</v>
      </c>
      <c r="E152" s="50" t="s">
        <v>55</v>
      </c>
      <c r="F152" s="51">
        <v>70</v>
      </c>
      <c r="G152" s="51">
        <v>4.9400000000000004</v>
      </c>
      <c r="H152" s="51">
        <v>8.64</v>
      </c>
      <c r="I152" s="51">
        <v>3.26</v>
      </c>
      <c r="J152" s="51">
        <v>207.41</v>
      </c>
      <c r="K152" s="52" t="s">
        <v>58</v>
      </c>
      <c r="L152" s="51">
        <v>15.02</v>
      </c>
    </row>
    <row r="153" spans="1:12" ht="15" x14ac:dyDescent="0.2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6"/>
      <c r="B154" s="18"/>
      <c r="C154" s="8"/>
      <c r="D154" s="19" t="s">
        <v>39</v>
      </c>
      <c r="E154" s="9"/>
      <c r="F154" s="21">
        <f>SUM(F145:F153)</f>
        <v>950</v>
      </c>
      <c r="G154" s="21">
        <f t="shared" ref="G154" si="70">SUM(G145:G153)</f>
        <v>39.480000000000004</v>
      </c>
      <c r="H154" s="21">
        <f t="shared" ref="H154" si="71">SUM(H145:H153)</f>
        <v>36.569999999999993</v>
      </c>
      <c r="I154" s="21">
        <f t="shared" ref="I154" si="72">SUM(I145:I153)</f>
        <v>140.97</v>
      </c>
      <c r="J154" s="21">
        <f t="shared" ref="J154" si="73">SUM(J145:J153)</f>
        <v>1111</v>
      </c>
      <c r="K154" s="27"/>
      <c r="L154" s="21">
        <f>SUM(L145:L152)</f>
        <v>121.02</v>
      </c>
    </row>
    <row r="155" spans="1:12" ht="15" x14ac:dyDescent="0.25">
      <c r="A155" s="28">
        <f>A133</f>
        <v>1</v>
      </c>
      <c r="B155" s="14">
        <f>B133</f>
        <v>4</v>
      </c>
      <c r="C155" s="10" t="s">
        <v>34</v>
      </c>
      <c r="D155" s="12" t="s">
        <v>35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12" t="s">
        <v>31</v>
      </c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6"/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6"/>
      <c r="B159" s="18"/>
      <c r="C159" s="8"/>
      <c r="D159" s="19" t="s">
        <v>39</v>
      </c>
      <c r="E159" s="9"/>
      <c r="F159" s="21">
        <f>SUM(F155:F158)</f>
        <v>0</v>
      </c>
      <c r="G159" s="21">
        <f t="shared" ref="G159" si="74">SUM(G155:G158)</f>
        <v>0</v>
      </c>
      <c r="H159" s="21">
        <f t="shared" ref="H159" si="75">SUM(H155:H158)</f>
        <v>0</v>
      </c>
      <c r="I159" s="21">
        <f t="shared" ref="I159" si="76">SUM(I155:I158)</f>
        <v>0</v>
      </c>
      <c r="J159" s="21">
        <f t="shared" ref="J159" si="77">SUM(J155:J158)</f>
        <v>0</v>
      </c>
      <c r="K159" s="27"/>
      <c r="L159" s="21">
        <f>SUM(L155:L158)</f>
        <v>0</v>
      </c>
    </row>
    <row r="160" spans="1:12" ht="15" x14ac:dyDescent="0.25">
      <c r="A160" s="28">
        <f>A133</f>
        <v>1</v>
      </c>
      <c r="B160" s="14">
        <f>B133</f>
        <v>4</v>
      </c>
      <c r="C160" s="10" t="s">
        <v>36</v>
      </c>
      <c r="D160" s="7" t="s">
        <v>21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31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7" t="s">
        <v>23</v>
      </c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5"/>
      <c r="B165" s="16"/>
      <c r="C165" s="11"/>
      <c r="D165" s="6"/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6"/>
      <c r="B166" s="18"/>
      <c r="C166" s="8"/>
      <c r="D166" s="19" t="s">
        <v>39</v>
      </c>
      <c r="E166" s="9"/>
      <c r="F166" s="21">
        <f>SUM(F160:F165)</f>
        <v>0</v>
      </c>
      <c r="G166" s="21">
        <f t="shared" ref="G166" si="78">SUM(G160:G165)</f>
        <v>0</v>
      </c>
      <c r="H166" s="21">
        <f t="shared" ref="H166" si="79">SUM(H160:H165)</f>
        <v>0</v>
      </c>
      <c r="I166" s="21">
        <f t="shared" ref="I166" si="80">SUM(I160:I165)</f>
        <v>0</v>
      </c>
      <c r="J166" s="21">
        <f t="shared" ref="J166" si="81">SUM(J160:J165)</f>
        <v>0</v>
      </c>
      <c r="K166" s="27"/>
      <c r="L166" s="21">
        <f t="shared" ref="L166" ca="1" si="82">SUM(L160:L168)</f>
        <v>0</v>
      </c>
    </row>
    <row r="167" spans="1:12" ht="15" x14ac:dyDescent="0.25">
      <c r="A167" s="28">
        <f>A133</f>
        <v>1</v>
      </c>
      <c r="B167" s="14">
        <f>B133</f>
        <v>4</v>
      </c>
      <c r="C167" s="10" t="s">
        <v>37</v>
      </c>
      <c r="D167" s="12" t="s">
        <v>38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35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31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12" t="s">
        <v>24</v>
      </c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6"/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6"/>
      <c r="B173" s="18"/>
      <c r="C173" s="8"/>
      <c r="D173" s="20" t="s">
        <v>39</v>
      </c>
      <c r="E173" s="9"/>
      <c r="F173" s="21">
        <f>SUM(F167:F172)</f>
        <v>0</v>
      </c>
      <c r="G173" s="21">
        <f t="shared" ref="G173" si="83">SUM(G167:G172)</f>
        <v>0</v>
      </c>
      <c r="H173" s="21">
        <f t="shared" ref="H173" si="84">SUM(H167:H172)</f>
        <v>0</v>
      </c>
      <c r="I173" s="21">
        <f t="shared" ref="I173" si="85">SUM(I167:I172)</f>
        <v>0</v>
      </c>
      <c r="J173" s="21">
        <f t="shared" ref="J173" si="86">SUM(J167:J172)</f>
        <v>0</v>
      </c>
      <c r="K173" s="27"/>
      <c r="L173" s="21">
        <f t="shared" ref="L173" ca="1" si="87">SUM(L167:L175)</f>
        <v>0</v>
      </c>
    </row>
    <row r="174" spans="1:12" ht="15.75" customHeight="1" thickBot="1" x14ac:dyDescent="0.25">
      <c r="A174" s="31">
        <f>A133</f>
        <v>1</v>
      </c>
      <c r="B174" s="32">
        <f>B133</f>
        <v>4</v>
      </c>
      <c r="C174" s="62" t="s">
        <v>4</v>
      </c>
      <c r="D174" s="63"/>
      <c r="E174" s="33"/>
      <c r="F174" s="34">
        <f>F140+F144+F154+F159+F166+F173</f>
        <v>1360</v>
      </c>
      <c r="G174" s="34">
        <f t="shared" ref="G174" si="88">G140+G144+G154+G159+G166+G173</f>
        <v>45.680000000000007</v>
      </c>
      <c r="H174" s="34">
        <f t="shared" ref="H174" si="89">H140+H144+H154+H159+H166+H173</f>
        <v>41.969999999999992</v>
      </c>
      <c r="I174" s="34">
        <f t="shared" ref="I174" si="90">I140+I144+I154+I159+I166+I173</f>
        <v>203.71</v>
      </c>
      <c r="J174" s="34">
        <f t="shared" ref="J174" si="91">J140+J144+J154+J159+J166+J173</f>
        <v>1425.65</v>
      </c>
      <c r="K174" s="35"/>
      <c r="L174" s="60">
        <f>L144+L154</f>
        <v>161.875</v>
      </c>
    </row>
    <row r="175" spans="1:12" ht="15" x14ac:dyDescent="0.25">
      <c r="A175" s="22">
        <v>1</v>
      </c>
      <c r="B175" s="23">
        <v>5</v>
      </c>
      <c r="C175" s="24" t="s">
        <v>20</v>
      </c>
      <c r="D175" s="5" t="s">
        <v>21</v>
      </c>
      <c r="E175" s="47"/>
      <c r="F175" s="48"/>
      <c r="G175" s="48"/>
      <c r="H175" s="48"/>
      <c r="I175" s="48"/>
      <c r="J175" s="48"/>
      <c r="K175" s="49"/>
      <c r="L175" s="48"/>
    </row>
    <row r="176" spans="1:12" ht="15" x14ac:dyDescent="0.25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22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7" t="s">
        <v>24</v>
      </c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5" x14ac:dyDescent="0.25">
      <c r="A182" s="26"/>
      <c r="B182" s="18"/>
      <c r="C182" s="8"/>
      <c r="D182" s="19" t="s">
        <v>39</v>
      </c>
      <c r="E182" s="9"/>
      <c r="F182" s="21">
        <f>SUM(F175:F181)</f>
        <v>0</v>
      </c>
      <c r="G182" s="21">
        <f t="shared" ref="G182" si="92">SUM(G175:G181)</f>
        <v>0</v>
      </c>
      <c r="H182" s="21">
        <f t="shared" ref="H182" si="93">SUM(H175:H181)</f>
        <v>0</v>
      </c>
      <c r="I182" s="21">
        <f t="shared" ref="I182" si="94">SUM(I175:I181)</f>
        <v>0</v>
      </c>
      <c r="J182" s="21">
        <f t="shared" ref="J182" si="95">SUM(J175:J181)</f>
        <v>0</v>
      </c>
      <c r="K182" s="27"/>
      <c r="L182" s="21">
        <f t="shared" si="65"/>
        <v>0</v>
      </c>
    </row>
    <row r="183" spans="1:12" ht="15" x14ac:dyDescent="0.25">
      <c r="A183" s="28">
        <f>A175</f>
        <v>1</v>
      </c>
      <c r="B183" s="14">
        <f>B175</f>
        <v>5</v>
      </c>
      <c r="C183" s="10" t="s">
        <v>25</v>
      </c>
      <c r="D183" s="12" t="s">
        <v>24</v>
      </c>
      <c r="E183" s="50" t="s">
        <v>48</v>
      </c>
      <c r="F183" s="51">
        <v>185</v>
      </c>
      <c r="G183" s="51">
        <v>0.7</v>
      </c>
      <c r="H183" s="51">
        <v>0.7</v>
      </c>
      <c r="I183" s="51">
        <v>19.239999999999998</v>
      </c>
      <c r="J183" s="51">
        <v>83.35</v>
      </c>
      <c r="K183" s="52"/>
      <c r="L183" s="58">
        <v>17.579999999999998</v>
      </c>
    </row>
    <row r="184" spans="1:12" ht="25.5" x14ac:dyDescent="0.25">
      <c r="A184" s="25"/>
      <c r="B184" s="16"/>
      <c r="C184" s="11"/>
      <c r="D184" s="7" t="s">
        <v>22</v>
      </c>
      <c r="E184" s="50" t="s">
        <v>45</v>
      </c>
      <c r="F184" s="51">
        <v>200</v>
      </c>
      <c r="G184" s="51">
        <v>2.8</v>
      </c>
      <c r="H184" s="51">
        <v>2.5</v>
      </c>
      <c r="I184" s="51">
        <v>24.66</v>
      </c>
      <c r="J184" s="51">
        <v>126.8</v>
      </c>
      <c r="K184" s="52" t="s">
        <v>50</v>
      </c>
      <c r="L184" s="51">
        <v>19.760000000000002</v>
      </c>
    </row>
    <row r="185" spans="1:12" ht="15" x14ac:dyDescent="0.25">
      <c r="A185" s="25"/>
      <c r="B185" s="16"/>
      <c r="C185" s="11"/>
      <c r="D185" s="7" t="s">
        <v>23</v>
      </c>
      <c r="E185" s="50" t="s">
        <v>46</v>
      </c>
      <c r="F185" s="51">
        <v>40</v>
      </c>
      <c r="G185" s="51">
        <v>3.4</v>
      </c>
      <c r="H185" s="51">
        <v>0.4</v>
      </c>
      <c r="I185" s="51">
        <v>18.7</v>
      </c>
      <c r="J185" s="51">
        <v>92.4</v>
      </c>
      <c r="K185" s="52"/>
      <c r="L185" s="58">
        <v>1.68</v>
      </c>
    </row>
    <row r="186" spans="1:12" ht="15" x14ac:dyDescent="0.25">
      <c r="A186" s="25"/>
      <c r="B186" s="16"/>
      <c r="C186" s="11"/>
      <c r="D186" s="7" t="s">
        <v>27</v>
      </c>
      <c r="E186" s="50" t="s">
        <v>47</v>
      </c>
      <c r="F186" s="51">
        <v>17</v>
      </c>
      <c r="G186" s="51">
        <v>3.9</v>
      </c>
      <c r="H186" s="51">
        <v>4.9000000000000004</v>
      </c>
      <c r="I186" s="51">
        <v>0</v>
      </c>
      <c r="J186" s="51">
        <v>61.2</v>
      </c>
      <c r="K186" s="52"/>
      <c r="L186" s="58">
        <v>11.57</v>
      </c>
    </row>
    <row r="187" spans="1:12" ht="15" x14ac:dyDescent="0.25">
      <c r="A187" s="26"/>
      <c r="B187" s="18"/>
      <c r="C187" s="8"/>
      <c r="D187" s="19" t="s">
        <v>39</v>
      </c>
      <c r="E187" s="9"/>
      <c r="F187" s="21">
        <f>SUM(F183:F185)</f>
        <v>425</v>
      </c>
      <c r="G187" s="21">
        <f t="shared" ref="G187" si="96">SUM(G183:G185)</f>
        <v>6.9</v>
      </c>
      <c r="H187" s="21">
        <f t="shared" ref="H187" si="97">SUM(H183:H185)</f>
        <v>3.6</v>
      </c>
      <c r="I187" s="21">
        <f t="shared" ref="I187" si="98">SUM(I183:I185)</f>
        <v>62.599999999999994</v>
      </c>
      <c r="J187" s="21">
        <f t="shared" ref="J187" si="99">SUM(J183:J185)</f>
        <v>302.54999999999995</v>
      </c>
      <c r="K187" s="27"/>
      <c r="L187" s="59">
        <f>SUM(L183:L186)</f>
        <v>50.59</v>
      </c>
    </row>
    <row r="188" spans="1:12" ht="15" x14ac:dyDescent="0.25">
      <c r="A188" s="28">
        <f>A175</f>
        <v>1</v>
      </c>
      <c r="B188" s="14">
        <f>B175</f>
        <v>5</v>
      </c>
      <c r="C188" s="10" t="s">
        <v>26</v>
      </c>
      <c r="D188" s="7" t="s">
        <v>27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28</v>
      </c>
      <c r="E189" s="50" t="s">
        <v>101</v>
      </c>
      <c r="F189" s="51">
        <v>250</v>
      </c>
      <c r="G189" s="51">
        <v>2.52</v>
      </c>
      <c r="H189" s="51">
        <v>6.55</v>
      </c>
      <c r="I189" s="51">
        <v>17.48</v>
      </c>
      <c r="J189" s="51">
        <v>136.58000000000001</v>
      </c>
      <c r="K189" s="52" t="s">
        <v>49</v>
      </c>
      <c r="L189" s="61">
        <v>16.34</v>
      </c>
    </row>
    <row r="190" spans="1:12" ht="15" x14ac:dyDescent="0.25">
      <c r="A190" s="25"/>
      <c r="B190" s="16"/>
      <c r="C190" s="11"/>
      <c r="D190" s="7" t="s">
        <v>29</v>
      </c>
      <c r="E190" s="50" t="s">
        <v>82</v>
      </c>
      <c r="F190" s="51">
        <v>200</v>
      </c>
      <c r="G190" s="51">
        <v>15.56</v>
      </c>
      <c r="H190" s="51">
        <v>19.72</v>
      </c>
      <c r="I190" s="51">
        <v>13.08</v>
      </c>
      <c r="J190" s="51">
        <v>268.35000000000002</v>
      </c>
      <c r="K190" s="52" t="s">
        <v>83</v>
      </c>
      <c r="L190" s="51">
        <v>78.72</v>
      </c>
    </row>
    <row r="191" spans="1:12" ht="15" x14ac:dyDescent="0.25">
      <c r="A191" s="25"/>
      <c r="B191" s="16"/>
      <c r="C191" s="11"/>
      <c r="D191" s="7" t="s">
        <v>30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31</v>
      </c>
      <c r="E192" s="50" t="s">
        <v>53</v>
      </c>
      <c r="F192" s="51">
        <v>200</v>
      </c>
      <c r="G192" s="51">
        <v>1</v>
      </c>
      <c r="H192" s="51">
        <v>0</v>
      </c>
      <c r="I192" s="51">
        <v>18.2</v>
      </c>
      <c r="J192" s="51">
        <v>76</v>
      </c>
      <c r="K192" s="52"/>
      <c r="L192" s="51">
        <v>10.52</v>
      </c>
    </row>
    <row r="193" spans="1:12" ht="15" x14ac:dyDescent="0.25">
      <c r="A193" s="25"/>
      <c r="B193" s="16"/>
      <c r="C193" s="11"/>
      <c r="D193" s="7" t="s">
        <v>32</v>
      </c>
      <c r="E193" s="50" t="s">
        <v>70</v>
      </c>
      <c r="F193" s="51">
        <v>70</v>
      </c>
      <c r="G193" s="51">
        <v>4.5999999999999996</v>
      </c>
      <c r="H193" s="51">
        <v>0.6</v>
      </c>
      <c r="I193" s="51">
        <v>32.799999999999997</v>
      </c>
      <c r="J193" s="51">
        <v>161.69999999999999</v>
      </c>
      <c r="K193" s="52"/>
      <c r="L193" s="51">
        <v>2.9400000000000004</v>
      </c>
    </row>
    <row r="194" spans="1:12" ht="15" x14ac:dyDescent="0.25">
      <c r="A194" s="25"/>
      <c r="B194" s="16"/>
      <c r="C194" s="11"/>
      <c r="D194" s="7" t="s">
        <v>33</v>
      </c>
      <c r="E194" s="50" t="s">
        <v>54</v>
      </c>
      <c r="F194" s="51">
        <v>40</v>
      </c>
      <c r="G194" s="51">
        <v>2.6</v>
      </c>
      <c r="H194" s="51">
        <v>0.4</v>
      </c>
      <c r="I194" s="51">
        <v>16.399999999999999</v>
      </c>
      <c r="J194" s="51">
        <v>80.8</v>
      </c>
      <c r="K194" s="52"/>
      <c r="L194" s="51">
        <v>1.84</v>
      </c>
    </row>
    <row r="195" spans="1:12" ht="15" x14ac:dyDescent="0.25">
      <c r="A195" s="25"/>
      <c r="B195" s="16"/>
      <c r="C195" s="11"/>
      <c r="D195" s="12" t="s">
        <v>35</v>
      </c>
      <c r="E195" s="50" t="s">
        <v>55</v>
      </c>
      <c r="F195" s="51">
        <v>70</v>
      </c>
      <c r="G195" s="51">
        <v>4.9400000000000004</v>
      </c>
      <c r="H195" s="51">
        <v>8.64</v>
      </c>
      <c r="I195" s="51">
        <v>3.26</v>
      </c>
      <c r="J195" s="51">
        <v>207.41</v>
      </c>
      <c r="K195" s="52" t="s">
        <v>58</v>
      </c>
      <c r="L195" s="51">
        <v>15.02</v>
      </c>
    </row>
    <row r="196" spans="1:12" ht="15" x14ac:dyDescent="0.25">
      <c r="A196" s="25"/>
      <c r="B196" s="16"/>
      <c r="C196" s="11"/>
      <c r="D196" s="6"/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6"/>
      <c r="B197" s="18"/>
      <c r="C197" s="8"/>
      <c r="D197" s="19" t="s">
        <v>39</v>
      </c>
      <c r="E197" s="9"/>
      <c r="F197" s="21">
        <f>SUM(F188:F196)</f>
        <v>830</v>
      </c>
      <c r="G197" s="21">
        <f t="shared" ref="G197" si="100">SUM(G188:G196)</f>
        <v>31.220000000000002</v>
      </c>
      <c r="H197" s="21">
        <f t="shared" ref="H197" si="101">SUM(H188:H196)</f>
        <v>35.909999999999997</v>
      </c>
      <c r="I197" s="21">
        <f t="shared" ref="I197" si="102">SUM(I188:I196)</f>
        <v>101.22000000000001</v>
      </c>
      <c r="J197" s="21">
        <f t="shared" ref="J197" si="103">SUM(J188:J196)</f>
        <v>930.84</v>
      </c>
      <c r="K197" s="27"/>
      <c r="L197" s="21">
        <f>SUM(L188:L195)</f>
        <v>125.38</v>
      </c>
    </row>
    <row r="198" spans="1:12" ht="15" x14ac:dyDescent="0.25">
      <c r="A198" s="28">
        <f>A175</f>
        <v>1</v>
      </c>
      <c r="B198" s="14">
        <f>B175</f>
        <v>5</v>
      </c>
      <c r="C198" s="10" t="s">
        <v>34</v>
      </c>
      <c r="D198" s="12" t="s">
        <v>35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12" t="s">
        <v>31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6"/>
      <c r="B202" s="18"/>
      <c r="C202" s="8"/>
      <c r="D202" s="19" t="s">
        <v>39</v>
      </c>
      <c r="E202" s="9"/>
      <c r="F202" s="21">
        <f>SUM(F198:F201)</f>
        <v>0</v>
      </c>
      <c r="G202" s="21">
        <f t="shared" ref="G202" si="104">SUM(G198:G201)</f>
        <v>0</v>
      </c>
      <c r="H202" s="21">
        <f t="shared" ref="H202" si="105">SUM(H198:H201)</f>
        <v>0</v>
      </c>
      <c r="I202" s="21">
        <f t="shared" ref="I202" si="106">SUM(I198:I201)</f>
        <v>0</v>
      </c>
      <c r="J202" s="21">
        <f t="shared" ref="J202" si="107">SUM(J198:J201)</f>
        <v>0</v>
      </c>
      <c r="K202" s="27"/>
      <c r="L202" s="21">
        <f>SUM(L198:L201)</f>
        <v>0</v>
      </c>
    </row>
    <row r="203" spans="1:12" ht="15" x14ac:dyDescent="0.25">
      <c r="A203" s="28">
        <f>A175</f>
        <v>1</v>
      </c>
      <c r="B203" s="14">
        <f>B175</f>
        <v>5</v>
      </c>
      <c r="C203" s="10" t="s">
        <v>36</v>
      </c>
      <c r="D203" s="7" t="s">
        <v>21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30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7" t="s">
        <v>31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7" t="s">
        <v>23</v>
      </c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5"/>
      <c r="B207" s="16"/>
      <c r="C207" s="11"/>
      <c r="D207" s="6"/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6"/>
      <c r="B209" s="18"/>
      <c r="C209" s="8"/>
      <c r="D209" s="19" t="s">
        <v>39</v>
      </c>
      <c r="E209" s="9"/>
      <c r="F209" s="21">
        <f>SUM(F203:F208)</f>
        <v>0</v>
      </c>
      <c r="G209" s="21">
        <f t="shared" ref="G209" si="108">SUM(G203:G208)</f>
        <v>0</v>
      </c>
      <c r="H209" s="21">
        <f t="shared" ref="H209" si="109">SUM(H203:H208)</f>
        <v>0</v>
      </c>
      <c r="I209" s="21">
        <f t="shared" ref="I209" si="110">SUM(I203:I208)</f>
        <v>0</v>
      </c>
      <c r="J209" s="21">
        <f t="shared" ref="J209" si="111">SUM(J203:J208)</f>
        <v>0</v>
      </c>
      <c r="K209" s="27"/>
      <c r="L209" s="21">
        <f t="shared" ref="L209" ca="1" si="112">SUM(L203:L211)</f>
        <v>0</v>
      </c>
    </row>
    <row r="210" spans="1:12" ht="15" x14ac:dyDescent="0.25">
      <c r="A210" s="28">
        <f>A175</f>
        <v>1</v>
      </c>
      <c r="B210" s="14">
        <f>B175</f>
        <v>5</v>
      </c>
      <c r="C210" s="10" t="s">
        <v>37</v>
      </c>
      <c r="D210" s="12" t="s">
        <v>38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35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12" t="s">
        <v>31</v>
      </c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12" t="s">
        <v>24</v>
      </c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6"/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6"/>
      <c r="B216" s="18"/>
      <c r="C216" s="8"/>
      <c r="D216" s="20" t="s">
        <v>39</v>
      </c>
      <c r="E216" s="9"/>
      <c r="F216" s="21">
        <f>SUM(F210:F215)</f>
        <v>0</v>
      </c>
      <c r="G216" s="21">
        <f t="shared" ref="G216" si="113">SUM(G210:G215)</f>
        <v>0</v>
      </c>
      <c r="H216" s="21">
        <f t="shared" ref="H216" si="114">SUM(H210:H215)</f>
        <v>0</v>
      </c>
      <c r="I216" s="21">
        <f t="shared" ref="I216" si="115">SUM(I210:I215)</f>
        <v>0</v>
      </c>
      <c r="J216" s="21">
        <f t="shared" ref="J216" si="116">SUM(J210:J215)</f>
        <v>0</v>
      </c>
      <c r="K216" s="27"/>
      <c r="L216" s="21">
        <f t="shared" ref="L216" ca="1" si="117">SUM(L210:L218)</f>
        <v>0</v>
      </c>
    </row>
    <row r="217" spans="1:12" ht="15.75" customHeight="1" thickBot="1" x14ac:dyDescent="0.25">
      <c r="A217" s="31">
        <f>A175</f>
        <v>1</v>
      </c>
      <c r="B217" s="32">
        <f>B175</f>
        <v>5</v>
      </c>
      <c r="C217" s="62" t="s">
        <v>4</v>
      </c>
      <c r="D217" s="63"/>
      <c r="E217" s="33"/>
      <c r="F217" s="34">
        <f>F182+F187+F197+F202+F209+F216</f>
        <v>1255</v>
      </c>
      <c r="G217" s="34">
        <f t="shared" ref="G217" si="118">G182+G187+G197+G202+G209+G216</f>
        <v>38.120000000000005</v>
      </c>
      <c r="H217" s="34">
        <f t="shared" ref="H217" si="119">H182+H187+H197+H202+H209+H216</f>
        <v>39.51</v>
      </c>
      <c r="I217" s="34">
        <f t="shared" ref="I217" si="120">I182+I187+I197+I202+I209+I216</f>
        <v>163.82</v>
      </c>
      <c r="J217" s="34">
        <f t="shared" ref="J217" si="121">J182+J187+J197+J202+J209+J216</f>
        <v>1233.3899999999999</v>
      </c>
      <c r="K217" s="35"/>
      <c r="L217" s="60">
        <f>L197+L187</f>
        <v>175.97</v>
      </c>
    </row>
    <row r="218" spans="1:12" ht="15" x14ac:dyDescent="0.25">
      <c r="A218" s="22">
        <v>2</v>
      </c>
      <c r="B218" s="23">
        <v>6</v>
      </c>
      <c r="C218" s="24" t="s">
        <v>20</v>
      </c>
      <c r="D218" s="5" t="s">
        <v>21</v>
      </c>
      <c r="E218" s="47"/>
      <c r="F218" s="48"/>
      <c r="G218" s="48"/>
      <c r="H218" s="48"/>
      <c r="I218" s="48"/>
      <c r="J218" s="48"/>
      <c r="K218" s="49"/>
      <c r="L218" s="48"/>
    </row>
    <row r="219" spans="1:12" ht="15" x14ac:dyDescent="0.25">
      <c r="A219" s="25"/>
      <c r="B219" s="16"/>
      <c r="C219" s="11"/>
      <c r="D219" s="6"/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22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7" t="s">
        <v>23</v>
      </c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7" t="s">
        <v>24</v>
      </c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5"/>
      <c r="B223" s="16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5" x14ac:dyDescent="0.25">
      <c r="A224" s="25"/>
      <c r="B224" s="16"/>
      <c r="C224" s="11"/>
      <c r="D224" s="6"/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6"/>
      <c r="B225" s="18"/>
      <c r="C225" s="8"/>
      <c r="D225" s="19" t="s">
        <v>39</v>
      </c>
      <c r="E225" s="9"/>
      <c r="F225" s="21">
        <f>SUM(F218:F224)</f>
        <v>0</v>
      </c>
      <c r="G225" s="21">
        <f t="shared" ref="G225" si="122">SUM(G218:G224)</f>
        <v>0</v>
      </c>
      <c r="H225" s="21">
        <f t="shared" ref="H225" si="123">SUM(H218:H224)</f>
        <v>0</v>
      </c>
      <c r="I225" s="21">
        <f t="shared" ref="I225" si="124">SUM(I218:I224)</f>
        <v>0</v>
      </c>
      <c r="J225" s="21">
        <f t="shared" ref="J225" si="125">SUM(J218:J224)</f>
        <v>0</v>
      </c>
      <c r="K225" s="27"/>
      <c r="L225" s="21">
        <f t="shared" ref="L225:L268" si="126">SUM(L218:L224)</f>
        <v>0</v>
      </c>
    </row>
    <row r="226" spans="1:12" ht="15" x14ac:dyDescent="0.25">
      <c r="A226" s="28">
        <f>A218</f>
        <v>2</v>
      </c>
      <c r="B226" s="14">
        <f>B218</f>
        <v>6</v>
      </c>
      <c r="C226" s="10" t="s">
        <v>25</v>
      </c>
      <c r="D226" s="12" t="s">
        <v>24</v>
      </c>
      <c r="E226" s="50" t="s">
        <v>48</v>
      </c>
      <c r="F226" s="51">
        <v>185</v>
      </c>
      <c r="G226" s="51">
        <v>0.7</v>
      </c>
      <c r="H226" s="51">
        <v>0.7</v>
      </c>
      <c r="I226" s="51">
        <v>19.239999999999998</v>
      </c>
      <c r="J226" s="51">
        <v>83.35</v>
      </c>
      <c r="K226" s="52"/>
      <c r="L226" s="51">
        <v>17.579999999999998</v>
      </c>
    </row>
    <row r="227" spans="1:12" ht="25.5" x14ac:dyDescent="0.25">
      <c r="A227" s="25"/>
      <c r="B227" s="16"/>
      <c r="C227" s="11"/>
      <c r="D227" s="7" t="s">
        <v>22</v>
      </c>
      <c r="E227" s="50" t="s">
        <v>45</v>
      </c>
      <c r="F227" s="51">
        <v>200</v>
      </c>
      <c r="G227" s="51">
        <v>2.8</v>
      </c>
      <c r="H227" s="51">
        <v>2.5</v>
      </c>
      <c r="I227" s="51">
        <v>24.66</v>
      </c>
      <c r="J227" s="51">
        <v>126.8</v>
      </c>
      <c r="K227" s="52" t="s">
        <v>50</v>
      </c>
      <c r="L227" s="51">
        <v>19.760000000000002</v>
      </c>
    </row>
    <row r="228" spans="1:12" ht="15" x14ac:dyDescent="0.25">
      <c r="A228" s="25"/>
      <c r="B228" s="16"/>
      <c r="C228" s="11"/>
      <c r="D228" s="7" t="s">
        <v>23</v>
      </c>
      <c r="E228" s="50" t="s">
        <v>46</v>
      </c>
      <c r="F228" s="51">
        <v>40</v>
      </c>
      <c r="G228" s="51">
        <v>3.4</v>
      </c>
      <c r="H228" s="51">
        <v>0.4</v>
      </c>
      <c r="I228" s="51">
        <v>18.7</v>
      </c>
      <c r="J228" s="51">
        <v>92.4</v>
      </c>
      <c r="K228" s="52"/>
      <c r="L228" s="58">
        <v>1.68</v>
      </c>
    </row>
    <row r="229" spans="1:12" ht="15" x14ac:dyDescent="0.25">
      <c r="A229" s="25"/>
      <c r="B229" s="16"/>
      <c r="C229" s="11"/>
      <c r="D229" s="7" t="s">
        <v>27</v>
      </c>
      <c r="E229" s="50" t="s">
        <v>47</v>
      </c>
      <c r="F229" s="51">
        <v>17</v>
      </c>
      <c r="G229" s="51">
        <v>3.9</v>
      </c>
      <c r="H229" s="51">
        <v>4.9000000000000004</v>
      </c>
      <c r="I229" s="51">
        <v>0</v>
      </c>
      <c r="J229" s="51">
        <v>61.2</v>
      </c>
      <c r="K229" s="52"/>
      <c r="L229" s="58">
        <v>11.57</v>
      </c>
    </row>
    <row r="230" spans="1:12" ht="15" x14ac:dyDescent="0.25">
      <c r="A230" s="26"/>
      <c r="B230" s="18"/>
      <c r="C230" s="8"/>
      <c r="D230" s="19" t="s">
        <v>39</v>
      </c>
      <c r="E230" s="9"/>
      <c r="F230" s="21">
        <f>SUM(F226:F228)</f>
        <v>425</v>
      </c>
      <c r="G230" s="21">
        <f t="shared" ref="G230" si="127">SUM(G226:G228)</f>
        <v>6.9</v>
      </c>
      <c r="H230" s="21">
        <f t="shared" ref="H230" si="128">SUM(H226:H228)</f>
        <v>3.6</v>
      </c>
      <c r="I230" s="21">
        <f t="shared" ref="I230" si="129">SUM(I226:I228)</f>
        <v>62.599999999999994</v>
      </c>
      <c r="J230" s="21">
        <f t="shared" ref="J230" si="130">SUM(J226:J228)</f>
        <v>302.54999999999995</v>
      </c>
      <c r="K230" s="27"/>
      <c r="L230" s="21">
        <f>SUM(L226:L229)</f>
        <v>50.59</v>
      </c>
    </row>
    <row r="231" spans="1:12" ht="15" x14ac:dyDescent="0.25">
      <c r="A231" s="28">
        <f>A218</f>
        <v>2</v>
      </c>
      <c r="B231" s="14">
        <f>B218</f>
        <v>6</v>
      </c>
      <c r="C231" s="10" t="s">
        <v>26</v>
      </c>
      <c r="D231" s="7" t="s">
        <v>27</v>
      </c>
      <c r="E231" s="50" t="s">
        <v>100</v>
      </c>
      <c r="F231" s="51">
        <v>80</v>
      </c>
      <c r="G231" s="51">
        <v>0.36</v>
      </c>
      <c r="H231" s="51">
        <v>0.2</v>
      </c>
      <c r="I231" s="51">
        <v>3.6</v>
      </c>
      <c r="J231" s="51">
        <v>17.010000000000002</v>
      </c>
      <c r="K231" s="52"/>
      <c r="L231" s="51">
        <v>6.61</v>
      </c>
    </row>
    <row r="232" spans="1:12" ht="15" x14ac:dyDescent="0.25">
      <c r="A232" s="25"/>
      <c r="B232" s="16"/>
      <c r="C232" s="11"/>
      <c r="D232" s="7" t="s">
        <v>28</v>
      </c>
      <c r="E232" s="50" t="s">
        <v>105</v>
      </c>
      <c r="F232" s="51">
        <v>250</v>
      </c>
      <c r="G232" s="51">
        <v>2.7</v>
      </c>
      <c r="H232" s="51">
        <v>6.51</v>
      </c>
      <c r="I232" s="51">
        <v>17.670000000000002</v>
      </c>
      <c r="J232" s="51">
        <v>137.46</v>
      </c>
      <c r="K232" s="52" t="s">
        <v>49</v>
      </c>
      <c r="L232" s="61">
        <v>44.32</v>
      </c>
    </row>
    <row r="233" spans="1:12" ht="25.5" x14ac:dyDescent="0.25">
      <c r="A233" s="25"/>
      <c r="B233" s="16"/>
      <c r="C233" s="11"/>
      <c r="D233" s="7" t="s">
        <v>29</v>
      </c>
      <c r="E233" s="50" t="s">
        <v>84</v>
      </c>
      <c r="F233" s="51">
        <v>240</v>
      </c>
      <c r="G233" s="51">
        <v>22.4</v>
      </c>
      <c r="H233" s="51">
        <v>22.18</v>
      </c>
      <c r="I233" s="51">
        <v>46.62</v>
      </c>
      <c r="J233" s="51">
        <v>445.09</v>
      </c>
      <c r="K233" s="52" t="s">
        <v>104</v>
      </c>
      <c r="L233" s="51">
        <v>60.59</v>
      </c>
    </row>
    <row r="234" spans="1:12" ht="15" x14ac:dyDescent="0.25">
      <c r="A234" s="25"/>
      <c r="B234" s="16"/>
      <c r="C234" s="11"/>
      <c r="D234" s="7" t="s">
        <v>30</v>
      </c>
      <c r="E234" s="50"/>
      <c r="F234" s="51"/>
      <c r="G234" s="51"/>
      <c r="H234" s="51"/>
      <c r="I234" s="51"/>
      <c r="J234" s="51"/>
      <c r="K234" s="52"/>
      <c r="L234" s="51"/>
    </row>
    <row r="235" spans="1:12" ht="25.5" x14ac:dyDescent="0.25">
      <c r="A235" s="25"/>
      <c r="B235" s="16"/>
      <c r="C235" s="11"/>
      <c r="D235" s="7" t="s">
        <v>31</v>
      </c>
      <c r="E235" s="50" t="s">
        <v>71</v>
      </c>
      <c r="F235" s="51">
        <v>200</v>
      </c>
      <c r="G235" s="51">
        <v>0.2</v>
      </c>
      <c r="H235" s="51">
        <v>0.1</v>
      </c>
      <c r="I235" s="51">
        <v>10.199999999999999</v>
      </c>
      <c r="J235" s="51">
        <v>42.5</v>
      </c>
      <c r="K235" s="52" t="s">
        <v>72</v>
      </c>
      <c r="L235" s="51">
        <v>5.1100000000000003</v>
      </c>
    </row>
    <row r="236" spans="1:12" ht="15" x14ac:dyDescent="0.25">
      <c r="A236" s="25"/>
      <c r="B236" s="16"/>
      <c r="C236" s="11"/>
      <c r="D236" s="7" t="s">
        <v>32</v>
      </c>
      <c r="E236" s="50" t="s">
        <v>70</v>
      </c>
      <c r="F236" s="51">
        <v>70</v>
      </c>
      <c r="G236" s="51">
        <v>4.5999999999999996</v>
      </c>
      <c r="H236" s="51">
        <v>0.6</v>
      </c>
      <c r="I236" s="51">
        <v>32.799999999999997</v>
      </c>
      <c r="J236" s="51">
        <v>161.69999999999999</v>
      </c>
      <c r="K236" s="52"/>
      <c r="L236" s="51">
        <v>2.9400000000000004</v>
      </c>
    </row>
    <row r="237" spans="1:12" ht="15" x14ac:dyDescent="0.25">
      <c r="A237" s="25"/>
      <c r="B237" s="16"/>
      <c r="C237" s="11"/>
      <c r="D237" s="7" t="s">
        <v>33</v>
      </c>
      <c r="E237" s="50" t="s">
        <v>54</v>
      </c>
      <c r="F237" s="51">
        <v>40</v>
      </c>
      <c r="G237" s="51">
        <v>2.6</v>
      </c>
      <c r="H237" s="51">
        <v>0.4</v>
      </c>
      <c r="I237" s="51">
        <v>16.399999999999999</v>
      </c>
      <c r="J237" s="51">
        <v>80.8</v>
      </c>
      <c r="K237" s="52"/>
      <c r="L237" s="51">
        <v>1.84</v>
      </c>
    </row>
    <row r="238" spans="1:12" ht="15" x14ac:dyDescent="0.25">
      <c r="A238" s="25"/>
      <c r="B238" s="16"/>
      <c r="C238" s="11"/>
      <c r="D238" s="12" t="s">
        <v>35</v>
      </c>
      <c r="E238" s="50" t="s">
        <v>55</v>
      </c>
      <c r="F238" s="51">
        <v>70</v>
      </c>
      <c r="G238" s="51">
        <v>4.9400000000000004</v>
      </c>
      <c r="H238" s="51">
        <v>8.64</v>
      </c>
      <c r="I238" s="51">
        <v>3.26</v>
      </c>
      <c r="J238" s="51">
        <v>207.41</v>
      </c>
      <c r="K238" s="52" t="s">
        <v>58</v>
      </c>
      <c r="L238" s="51">
        <v>15.02</v>
      </c>
    </row>
    <row r="239" spans="1:12" ht="15" x14ac:dyDescent="0.25">
      <c r="A239" s="25"/>
      <c r="B239" s="16"/>
      <c r="C239" s="11"/>
      <c r="D239" s="6"/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6"/>
      <c r="B240" s="18"/>
      <c r="C240" s="8"/>
      <c r="D240" s="19" t="s">
        <v>39</v>
      </c>
      <c r="E240" s="9"/>
      <c r="F240" s="21">
        <f>SUM(F231:F239)</f>
        <v>950</v>
      </c>
      <c r="G240" s="21">
        <f t="shared" ref="G240" si="131">SUM(G231:G239)</f>
        <v>37.799999999999997</v>
      </c>
      <c r="H240" s="21">
        <f t="shared" ref="H240" si="132">SUM(H231:H239)</f>
        <v>38.630000000000003</v>
      </c>
      <c r="I240" s="21">
        <f t="shared" ref="I240" si="133">SUM(I231:I239)</f>
        <v>130.54999999999998</v>
      </c>
      <c r="J240" s="21">
        <f t="shared" ref="J240" si="134">SUM(J231:J239)</f>
        <v>1091.97</v>
      </c>
      <c r="K240" s="27"/>
      <c r="L240" s="21">
        <f>SUM(L231:L238)</f>
        <v>136.43</v>
      </c>
    </row>
    <row r="241" spans="1:12" ht="15" x14ac:dyDescent="0.25">
      <c r="A241" s="28">
        <f>A218</f>
        <v>2</v>
      </c>
      <c r="B241" s="14">
        <f>B218</f>
        <v>6</v>
      </c>
      <c r="C241" s="10" t="s">
        <v>34</v>
      </c>
      <c r="D241" s="12" t="s">
        <v>35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12" t="s">
        <v>31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6"/>
      <c r="B245" s="18"/>
      <c r="C245" s="8"/>
      <c r="D245" s="19" t="s">
        <v>39</v>
      </c>
      <c r="E245" s="9"/>
      <c r="F245" s="21">
        <f>SUM(F241:F244)</f>
        <v>0</v>
      </c>
      <c r="G245" s="21">
        <f t="shared" ref="G245" si="135">SUM(G241:G244)</f>
        <v>0</v>
      </c>
      <c r="H245" s="21">
        <f t="shared" ref="H245" si="136">SUM(H241:H244)</f>
        <v>0</v>
      </c>
      <c r="I245" s="21">
        <f t="shared" ref="I245" si="137">SUM(I241:I244)</f>
        <v>0</v>
      </c>
      <c r="J245" s="21">
        <f t="shared" ref="J245" si="138">SUM(J241:J244)</f>
        <v>0</v>
      </c>
      <c r="K245" s="27"/>
      <c r="L245" s="21">
        <f>SUM(L241:L244)</f>
        <v>0</v>
      </c>
    </row>
    <row r="246" spans="1:12" ht="15" x14ac:dyDescent="0.25">
      <c r="A246" s="28">
        <f>A218</f>
        <v>2</v>
      </c>
      <c r="B246" s="14">
        <f>B218</f>
        <v>6</v>
      </c>
      <c r="C246" s="10" t="s">
        <v>36</v>
      </c>
      <c r="D246" s="7" t="s">
        <v>21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7" t="s">
        <v>30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7" t="s">
        <v>31</v>
      </c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5"/>
      <c r="B249" s="16"/>
      <c r="C249" s="11"/>
      <c r="D249" s="7" t="s">
        <v>23</v>
      </c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6"/>
      <c r="B252" s="18"/>
      <c r="C252" s="8"/>
      <c r="D252" s="19" t="s">
        <v>39</v>
      </c>
      <c r="E252" s="9"/>
      <c r="F252" s="21">
        <f>SUM(F246:F251)</f>
        <v>0</v>
      </c>
      <c r="G252" s="21">
        <f t="shared" ref="G252" si="139">SUM(G246:G251)</f>
        <v>0</v>
      </c>
      <c r="H252" s="21">
        <f t="shared" ref="H252" si="140">SUM(H246:H251)</f>
        <v>0</v>
      </c>
      <c r="I252" s="21">
        <f t="shared" ref="I252" si="141">SUM(I246:I251)</f>
        <v>0</v>
      </c>
      <c r="J252" s="21">
        <f t="shared" ref="J252" si="142">SUM(J246:J251)</f>
        <v>0</v>
      </c>
      <c r="K252" s="27"/>
      <c r="L252" s="21">
        <f t="shared" ref="L252" ca="1" si="143">SUM(L246:L254)</f>
        <v>0</v>
      </c>
    </row>
    <row r="253" spans="1:12" ht="15" x14ac:dyDescent="0.25">
      <c r="A253" s="28">
        <f>A218</f>
        <v>2</v>
      </c>
      <c r="B253" s="14">
        <f>B218</f>
        <v>6</v>
      </c>
      <c r="C253" s="10" t="s">
        <v>37</v>
      </c>
      <c r="D253" s="12" t="s">
        <v>38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12" t="s">
        <v>35</v>
      </c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12" t="s">
        <v>31</v>
      </c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12" t="s">
        <v>24</v>
      </c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5"/>
      <c r="B257" s="16"/>
      <c r="C257" s="11"/>
      <c r="D257" s="6"/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6"/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6"/>
      <c r="B259" s="18"/>
      <c r="C259" s="8"/>
      <c r="D259" s="20" t="s">
        <v>39</v>
      </c>
      <c r="E259" s="9"/>
      <c r="F259" s="21">
        <f>SUM(F253:F258)</f>
        <v>0</v>
      </c>
      <c r="G259" s="21">
        <f t="shared" ref="G259" si="144">SUM(G253:G258)</f>
        <v>0</v>
      </c>
      <c r="H259" s="21">
        <f t="shared" ref="H259" si="145">SUM(H253:H258)</f>
        <v>0</v>
      </c>
      <c r="I259" s="21">
        <f t="shared" ref="I259" si="146">SUM(I253:I258)</f>
        <v>0</v>
      </c>
      <c r="J259" s="21">
        <f t="shared" ref="J259" si="147">SUM(J253:J258)</f>
        <v>0</v>
      </c>
      <c r="K259" s="27"/>
      <c r="L259" s="21">
        <f t="shared" ref="L259" ca="1" si="148">SUM(L253:L261)</f>
        <v>0</v>
      </c>
    </row>
    <row r="260" spans="1:12" ht="15.75" customHeight="1" thickBot="1" x14ac:dyDescent="0.25">
      <c r="A260" s="31">
        <f>A218</f>
        <v>2</v>
      </c>
      <c r="B260" s="32">
        <f>B218</f>
        <v>6</v>
      </c>
      <c r="C260" s="62" t="s">
        <v>4</v>
      </c>
      <c r="D260" s="63"/>
      <c r="E260" s="33"/>
      <c r="F260" s="34">
        <f>F225+F230+F240+F245+F252+F259</f>
        <v>1375</v>
      </c>
      <c r="G260" s="34">
        <f t="shared" ref="G260" si="149">G225+G230+G240+G245+G252+G259</f>
        <v>44.699999999999996</v>
      </c>
      <c r="H260" s="34">
        <f t="shared" ref="H260" si="150">H225+H230+H240+H245+H252+H259</f>
        <v>42.230000000000004</v>
      </c>
      <c r="I260" s="34">
        <f t="shared" ref="I260" si="151">I225+I230+I240+I245+I252+I259</f>
        <v>193.14999999999998</v>
      </c>
      <c r="J260" s="34">
        <f t="shared" ref="J260" si="152">J225+J230+J240+J245+J252+J259</f>
        <v>1394.52</v>
      </c>
      <c r="K260" s="35"/>
      <c r="L260" s="34">
        <f>L240+L230</f>
        <v>187.02</v>
      </c>
    </row>
    <row r="261" spans="1:12" ht="15" x14ac:dyDescent="0.25">
      <c r="A261" s="22">
        <v>2</v>
      </c>
      <c r="B261" s="23">
        <v>7</v>
      </c>
      <c r="C261" s="24" t="s">
        <v>20</v>
      </c>
      <c r="D261" s="5" t="s">
        <v>21</v>
      </c>
      <c r="E261" s="47"/>
      <c r="F261" s="48"/>
      <c r="G261" s="48"/>
      <c r="H261" s="48"/>
      <c r="I261" s="48"/>
      <c r="J261" s="48"/>
      <c r="K261" s="49"/>
      <c r="L261" s="48"/>
    </row>
    <row r="262" spans="1:12" ht="15" x14ac:dyDescent="0.25">
      <c r="A262" s="25"/>
      <c r="B262" s="16"/>
      <c r="C262" s="11"/>
      <c r="D262" s="6"/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7" t="s">
        <v>22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7" t="s">
        <v>23</v>
      </c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5"/>
      <c r="B265" s="16"/>
      <c r="C265" s="11"/>
      <c r="D265" s="7" t="s">
        <v>24</v>
      </c>
      <c r="E265" s="50"/>
      <c r="F265" s="51"/>
      <c r="G265" s="51"/>
      <c r="H265" s="51"/>
      <c r="I265" s="51"/>
      <c r="J265" s="51"/>
      <c r="K265" s="52"/>
      <c r="L265" s="51"/>
    </row>
    <row r="266" spans="1:12" ht="15" x14ac:dyDescent="0.25">
      <c r="A266" s="25"/>
      <c r="B266" s="16"/>
      <c r="C266" s="11"/>
      <c r="D266" s="6"/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6"/>
      <c r="B268" s="18"/>
      <c r="C268" s="8"/>
      <c r="D268" s="19" t="s">
        <v>39</v>
      </c>
      <c r="E268" s="9"/>
      <c r="F268" s="21">
        <f>SUM(F261:F267)</f>
        <v>0</v>
      </c>
      <c r="G268" s="21">
        <f t="shared" ref="G268" si="153">SUM(G261:G267)</f>
        <v>0</v>
      </c>
      <c r="H268" s="21">
        <f t="shared" ref="H268" si="154">SUM(H261:H267)</f>
        <v>0</v>
      </c>
      <c r="I268" s="21">
        <f t="shared" ref="I268" si="155">SUM(I261:I267)</f>
        <v>0</v>
      </c>
      <c r="J268" s="21">
        <f t="shared" ref="J268" si="156">SUM(J261:J267)</f>
        <v>0</v>
      </c>
      <c r="K268" s="27"/>
      <c r="L268" s="21">
        <f t="shared" si="126"/>
        <v>0</v>
      </c>
    </row>
    <row r="269" spans="1:12" ht="15" x14ac:dyDescent="0.25">
      <c r="A269" s="28">
        <f>A261</f>
        <v>2</v>
      </c>
      <c r="B269" s="14">
        <f>B261</f>
        <v>7</v>
      </c>
      <c r="C269" s="10" t="s">
        <v>25</v>
      </c>
      <c r="D269" s="12" t="s">
        <v>24</v>
      </c>
      <c r="E269" s="50" t="s">
        <v>48</v>
      </c>
      <c r="F269" s="51">
        <v>185</v>
      </c>
      <c r="G269" s="51">
        <v>0.7</v>
      </c>
      <c r="H269" s="51">
        <v>0.7</v>
      </c>
      <c r="I269" s="51">
        <v>19.239999999999998</v>
      </c>
      <c r="J269" s="51">
        <v>83.35</v>
      </c>
      <c r="K269" s="52"/>
      <c r="L269" s="51">
        <v>17.579999999999998</v>
      </c>
    </row>
    <row r="270" spans="1:12" ht="25.5" x14ac:dyDescent="0.25">
      <c r="A270" s="25"/>
      <c r="B270" s="16"/>
      <c r="C270" s="11"/>
      <c r="D270" s="7" t="s">
        <v>22</v>
      </c>
      <c r="E270" s="50" t="s">
        <v>45</v>
      </c>
      <c r="F270" s="51">
        <v>200</v>
      </c>
      <c r="G270" s="51">
        <v>2.8</v>
      </c>
      <c r="H270" s="51">
        <v>2.5</v>
      </c>
      <c r="I270" s="51">
        <v>24.66</v>
      </c>
      <c r="J270" s="51">
        <v>126.8</v>
      </c>
      <c r="K270" s="52" t="s">
        <v>50</v>
      </c>
      <c r="L270" s="51">
        <v>19.760000000000002</v>
      </c>
    </row>
    <row r="271" spans="1:12" ht="15" x14ac:dyDescent="0.25">
      <c r="A271" s="25"/>
      <c r="B271" s="16"/>
      <c r="C271" s="11"/>
      <c r="D271" s="12" t="s">
        <v>35</v>
      </c>
      <c r="E271" s="50" t="s">
        <v>61</v>
      </c>
      <c r="F271" s="51">
        <v>25</v>
      </c>
      <c r="G271" s="51">
        <v>2.7</v>
      </c>
      <c r="H271" s="51">
        <v>2.2000000000000002</v>
      </c>
      <c r="I271" s="51">
        <v>18.899999999999999</v>
      </c>
      <c r="J271" s="51">
        <v>104.5</v>
      </c>
      <c r="K271" s="52"/>
      <c r="L271" s="51">
        <v>4</v>
      </c>
    </row>
    <row r="272" spans="1:12" ht="15" x14ac:dyDescent="0.25">
      <c r="A272" s="26"/>
      <c r="B272" s="18"/>
      <c r="C272" s="8"/>
      <c r="D272" s="19" t="s">
        <v>39</v>
      </c>
      <c r="E272" s="9"/>
      <c r="F272" s="21">
        <f>SUM(F269:F271)</f>
        <v>410</v>
      </c>
      <c r="G272" s="21">
        <f t="shared" ref="G272" si="157">SUM(G269:G271)</f>
        <v>6.2</v>
      </c>
      <c r="H272" s="21">
        <f t="shared" ref="H272" si="158">SUM(H269:H271)</f>
        <v>5.4</v>
      </c>
      <c r="I272" s="21">
        <f t="shared" ref="I272" si="159">SUM(I269:I271)</f>
        <v>62.8</v>
      </c>
      <c r="J272" s="21">
        <f t="shared" ref="J272" si="160">SUM(J269:J271)</f>
        <v>314.64999999999998</v>
      </c>
      <c r="K272" s="27"/>
      <c r="L272" s="21">
        <f>SUM(L269:L271)</f>
        <v>41.34</v>
      </c>
    </row>
    <row r="273" spans="1:12" ht="25.5" x14ac:dyDescent="0.25">
      <c r="A273" s="28">
        <f>A261</f>
        <v>2</v>
      </c>
      <c r="B273" s="14">
        <f>B261</f>
        <v>7</v>
      </c>
      <c r="C273" s="10" t="s">
        <v>26</v>
      </c>
      <c r="D273" s="7" t="s">
        <v>27</v>
      </c>
      <c r="E273" s="50" t="s">
        <v>76</v>
      </c>
      <c r="F273" s="51">
        <v>80</v>
      </c>
      <c r="G273" s="51">
        <v>1.35</v>
      </c>
      <c r="H273" s="51">
        <v>9.44</v>
      </c>
      <c r="I273" s="51">
        <v>3.66</v>
      </c>
      <c r="J273" s="51">
        <v>71.63</v>
      </c>
      <c r="K273" s="52" t="s">
        <v>77</v>
      </c>
      <c r="L273" s="51">
        <v>7</v>
      </c>
    </row>
    <row r="274" spans="1:12" ht="15" x14ac:dyDescent="0.25">
      <c r="A274" s="25"/>
      <c r="B274" s="16"/>
      <c r="C274" s="11"/>
      <c r="D274" s="7" t="s">
        <v>28</v>
      </c>
      <c r="E274" s="50" t="s">
        <v>85</v>
      </c>
      <c r="F274" s="51">
        <v>250</v>
      </c>
      <c r="G274" s="51">
        <v>2.59</v>
      </c>
      <c r="H274" s="51">
        <v>4.57</v>
      </c>
      <c r="I274" s="51">
        <v>13.46</v>
      </c>
      <c r="J274" s="51">
        <v>104.32</v>
      </c>
      <c r="K274" s="52" t="s">
        <v>86</v>
      </c>
      <c r="L274" s="61">
        <v>10.33</v>
      </c>
    </row>
    <row r="275" spans="1:12" ht="15" x14ac:dyDescent="0.25">
      <c r="A275" s="25"/>
      <c r="B275" s="16"/>
      <c r="C275" s="11"/>
      <c r="D275" s="7" t="s">
        <v>29</v>
      </c>
      <c r="E275" s="50" t="s">
        <v>87</v>
      </c>
      <c r="F275" s="51">
        <v>80</v>
      </c>
      <c r="G275" s="51">
        <v>20</v>
      </c>
      <c r="H275" s="51">
        <v>19.63</v>
      </c>
      <c r="I275" s="51">
        <v>19.899999999999999</v>
      </c>
      <c r="J275" s="51">
        <v>290.39</v>
      </c>
      <c r="K275" s="52" t="s">
        <v>88</v>
      </c>
      <c r="L275" s="51">
        <v>54.32</v>
      </c>
    </row>
    <row r="276" spans="1:12" ht="25.5" x14ac:dyDescent="0.25">
      <c r="A276" s="25"/>
      <c r="B276" s="16"/>
      <c r="C276" s="11"/>
      <c r="D276" s="7" t="s">
        <v>30</v>
      </c>
      <c r="E276" s="50" t="s">
        <v>67</v>
      </c>
      <c r="F276" s="51">
        <v>150</v>
      </c>
      <c r="G276" s="51">
        <v>3.42</v>
      </c>
      <c r="H276" s="51">
        <v>0.7</v>
      </c>
      <c r="I276" s="51">
        <v>27.93</v>
      </c>
      <c r="J276" s="51">
        <v>137.12</v>
      </c>
      <c r="K276" s="52" t="s">
        <v>68</v>
      </c>
      <c r="L276" s="51">
        <v>12.01</v>
      </c>
    </row>
    <row r="277" spans="1:12" ht="15" x14ac:dyDescent="0.25">
      <c r="A277" s="25"/>
      <c r="B277" s="16"/>
      <c r="C277" s="11"/>
      <c r="D277" s="7" t="s">
        <v>31</v>
      </c>
      <c r="E277" s="50" t="s">
        <v>53</v>
      </c>
      <c r="F277" s="51">
        <v>200</v>
      </c>
      <c r="G277" s="51">
        <v>1</v>
      </c>
      <c r="H277" s="51">
        <v>0</v>
      </c>
      <c r="I277" s="51">
        <v>18.2</v>
      </c>
      <c r="J277" s="51">
        <v>76</v>
      </c>
      <c r="K277" s="52"/>
      <c r="L277" s="51">
        <v>10.52</v>
      </c>
    </row>
    <row r="278" spans="1:12" ht="15" x14ac:dyDescent="0.25">
      <c r="A278" s="25"/>
      <c r="B278" s="16"/>
      <c r="C278" s="11"/>
      <c r="D278" s="7" t="s">
        <v>32</v>
      </c>
      <c r="E278" s="50" t="s">
        <v>70</v>
      </c>
      <c r="F278" s="51">
        <v>70</v>
      </c>
      <c r="G278" s="51">
        <v>4.5999999999999996</v>
      </c>
      <c r="H278" s="51">
        <v>0.6</v>
      </c>
      <c r="I278" s="51">
        <v>32.799999999999997</v>
      </c>
      <c r="J278" s="51">
        <v>161.69999999999999</v>
      </c>
      <c r="K278" s="52"/>
      <c r="L278" s="51">
        <v>2.9400000000000004</v>
      </c>
    </row>
    <row r="279" spans="1:12" ht="15" x14ac:dyDescent="0.25">
      <c r="A279" s="25"/>
      <c r="B279" s="16"/>
      <c r="C279" s="11"/>
      <c r="D279" s="7" t="s">
        <v>33</v>
      </c>
      <c r="E279" s="50" t="s">
        <v>54</v>
      </c>
      <c r="F279" s="51">
        <v>40</v>
      </c>
      <c r="G279" s="51">
        <v>2.6</v>
      </c>
      <c r="H279" s="51">
        <v>0.4</v>
      </c>
      <c r="I279" s="51">
        <v>16.399999999999999</v>
      </c>
      <c r="J279" s="51">
        <v>80.8</v>
      </c>
      <c r="K279" s="52"/>
      <c r="L279" s="51">
        <v>1.84</v>
      </c>
    </row>
    <row r="280" spans="1:12" ht="15" x14ac:dyDescent="0.25">
      <c r="A280" s="25"/>
      <c r="B280" s="16"/>
      <c r="C280" s="11"/>
      <c r="D280" s="12" t="s">
        <v>35</v>
      </c>
      <c r="E280" s="50" t="s">
        <v>78</v>
      </c>
      <c r="F280" s="51">
        <v>60</v>
      </c>
      <c r="G280" s="51">
        <v>3.74</v>
      </c>
      <c r="H280" s="51">
        <v>6.8</v>
      </c>
      <c r="I280" s="51">
        <v>2.4</v>
      </c>
      <c r="J280" s="51">
        <v>170</v>
      </c>
      <c r="K280" s="52" t="s">
        <v>79</v>
      </c>
      <c r="L280" s="51">
        <v>33.69</v>
      </c>
    </row>
    <row r="281" spans="1:12" ht="15" x14ac:dyDescent="0.25">
      <c r="A281" s="25"/>
      <c r="B281" s="16"/>
      <c r="C281" s="11"/>
      <c r="D281" s="6"/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6"/>
      <c r="B282" s="18"/>
      <c r="C282" s="8"/>
      <c r="D282" s="19" t="s">
        <v>39</v>
      </c>
      <c r="E282" s="9"/>
      <c r="F282" s="21">
        <f>SUM(F273:F281)</f>
        <v>930</v>
      </c>
      <c r="G282" s="21">
        <f t="shared" ref="G282" si="161">SUM(G273:G281)</f>
        <v>39.300000000000004</v>
      </c>
      <c r="H282" s="21">
        <f t="shared" ref="H282" si="162">SUM(H273:H281)</f>
        <v>42.14</v>
      </c>
      <c r="I282" s="21">
        <f t="shared" ref="I282" si="163">SUM(I273:I281)</f>
        <v>134.75</v>
      </c>
      <c r="J282" s="21">
        <f t="shared" ref="J282" si="164">SUM(J273:J281)</f>
        <v>1091.96</v>
      </c>
      <c r="K282" s="27"/>
      <c r="L282" s="21">
        <f>SUM(L273:L280)</f>
        <v>132.65</v>
      </c>
    </row>
    <row r="283" spans="1:12" ht="15" x14ac:dyDescent="0.25">
      <c r="A283" s="28">
        <f>A261</f>
        <v>2</v>
      </c>
      <c r="B283" s="14">
        <f>B261</f>
        <v>7</v>
      </c>
      <c r="C283" s="10" t="s">
        <v>34</v>
      </c>
      <c r="D283" s="12" t="s">
        <v>35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5"/>
      <c r="B284" s="16"/>
      <c r="C284" s="11"/>
      <c r="D284" s="12" t="s">
        <v>31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6"/>
      <c r="B287" s="18"/>
      <c r="C287" s="8"/>
      <c r="D287" s="19" t="s">
        <v>39</v>
      </c>
      <c r="E287" s="9"/>
      <c r="F287" s="21">
        <f>SUM(F283:F286)</f>
        <v>0</v>
      </c>
      <c r="G287" s="21">
        <f t="shared" ref="G287" si="165">SUM(G283:G286)</f>
        <v>0</v>
      </c>
      <c r="H287" s="21">
        <f t="shared" ref="H287" si="166">SUM(H283:H286)</f>
        <v>0</v>
      </c>
      <c r="I287" s="21">
        <f t="shared" ref="I287" si="167">SUM(I283:I286)</f>
        <v>0</v>
      </c>
      <c r="J287" s="21">
        <f t="shared" ref="J287" si="168">SUM(J283:J286)</f>
        <v>0</v>
      </c>
      <c r="K287" s="27"/>
      <c r="L287" s="21">
        <f>SUM(L283:L286)</f>
        <v>0</v>
      </c>
    </row>
    <row r="288" spans="1:12" ht="15" x14ac:dyDescent="0.25">
      <c r="A288" s="28">
        <f>A261</f>
        <v>2</v>
      </c>
      <c r="B288" s="14">
        <f>B261</f>
        <v>7</v>
      </c>
      <c r="C288" s="10" t="s">
        <v>36</v>
      </c>
      <c r="D288" s="7" t="s">
        <v>21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7" t="s">
        <v>30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7" t="s">
        <v>31</v>
      </c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5"/>
      <c r="B291" s="16"/>
      <c r="C291" s="11"/>
      <c r="D291" s="7" t="s">
        <v>23</v>
      </c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6"/>
      <c r="B294" s="18"/>
      <c r="C294" s="8"/>
      <c r="D294" s="19" t="s">
        <v>39</v>
      </c>
      <c r="E294" s="9"/>
      <c r="F294" s="21">
        <f>SUM(F288:F293)</f>
        <v>0</v>
      </c>
      <c r="G294" s="21">
        <f t="shared" ref="G294" si="169">SUM(G288:G293)</f>
        <v>0</v>
      </c>
      <c r="H294" s="21">
        <f t="shared" ref="H294" si="170">SUM(H288:H293)</f>
        <v>0</v>
      </c>
      <c r="I294" s="21">
        <f t="shared" ref="I294" si="171">SUM(I288:I293)</f>
        <v>0</v>
      </c>
      <c r="J294" s="21">
        <f t="shared" ref="J294" si="172">SUM(J288:J293)</f>
        <v>0</v>
      </c>
      <c r="K294" s="27"/>
      <c r="L294" s="21">
        <f t="shared" ref="L294" ca="1" si="173">SUM(L288:L296)</f>
        <v>0</v>
      </c>
    </row>
    <row r="295" spans="1:12" ht="15" x14ac:dyDescent="0.25">
      <c r="A295" s="28">
        <f>A261</f>
        <v>2</v>
      </c>
      <c r="B295" s="14">
        <f>B261</f>
        <v>7</v>
      </c>
      <c r="C295" s="10" t="s">
        <v>37</v>
      </c>
      <c r="D295" s="12" t="s">
        <v>38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12" t="s">
        <v>35</v>
      </c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12" t="s">
        <v>31</v>
      </c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12" t="s">
        <v>24</v>
      </c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5"/>
      <c r="B299" s="16"/>
      <c r="C299" s="11"/>
      <c r="D299" s="6"/>
      <c r="E299" s="50"/>
      <c r="F299" s="51"/>
      <c r="G299" s="51"/>
      <c r="H299" s="51"/>
      <c r="I299" s="51"/>
      <c r="J299" s="51"/>
      <c r="K299" s="52"/>
      <c r="L299" s="51"/>
    </row>
    <row r="300" spans="1:12" ht="15" x14ac:dyDescent="0.25">
      <c r="A300" s="25"/>
      <c r="B300" s="16"/>
      <c r="C300" s="11"/>
      <c r="D300" s="6"/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6"/>
      <c r="B301" s="18"/>
      <c r="C301" s="8"/>
      <c r="D301" s="20" t="s">
        <v>39</v>
      </c>
      <c r="E301" s="9"/>
      <c r="F301" s="21">
        <f>SUM(F295:F300)</f>
        <v>0</v>
      </c>
      <c r="G301" s="21">
        <f t="shared" ref="G301" si="174">SUM(G295:G300)</f>
        <v>0</v>
      </c>
      <c r="H301" s="21">
        <f t="shared" ref="H301" si="175">SUM(H295:H300)</f>
        <v>0</v>
      </c>
      <c r="I301" s="21">
        <f t="shared" ref="I301" si="176">SUM(I295:I300)</f>
        <v>0</v>
      </c>
      <c r="J301" s="21">
        <f t="shared" ref="J301" si="177">SUM(J295:J300)</f>
        <v>0</v>
      </c>
      <c r="K301" s="27"/>
      <c r="L301" s="21">
        <f t="shared" ref="L301" ca="1" si="178">SUM(L295:L303)</f>
        <v>0</v>
      </c>
    </row>
    <row r="302" spans="1:12" ht="15.75" customHeight="1" thickBot="1" x14ac:dyDescent="0.25">
      <c r="A302" s="31">
        <f>A261</f>
        <v>2</v>
      </c>
      <c r="B302" s="32">
        <f>B261</f>
        <v>7</v>
      </c>
      <c r="C302" s="62" t="s">
        <v>4</v>
      </c>
      <c r="D302" s="63"/>
      <c r="E302" s="33"/>
      <c r="F302" s="34">
        <f>F268+F272+F282+F287+F294+F301</f>
        <v>1340</v>
      </c>
      <c r="G302" s="34">
        <f t="shared" ref="G302" si="179">G268+G272+G282+G287+G294+G301</f>
        <v>45.500000000000007</v>
      </c>
      <c r="H302" s="34">
        <f t="shared" ref="H302" si="180">H268+H272+H282+H287+H294+H301</f>
        <v>47.54</v>
      </c>
      <c r="I302" s="34">
        <f t="shared" ref="I302" si="181">I268+I272+I282+I287+I294+I301</f>
        <v>197.55</v>
      </c>
      <c r="J302" s="34">
        <f t="shared" ref="J302" si="182">J268+J272+J282+J287+J294+J301</f>
        <v>1406.6100000000001</v>
      </c>
      <c r="K302" s="35"/>
      <c r="L302" s="34">
        <f>L282+L272</f>
        <v>173.99</v>
      </c>
    </row>
    <row r="303" spans="1:12" ht="15" x14ac:dyDescent="0.25">
      <c r="A303" s="22">
        <v>2</v>
      </c>
      <c r="B303" s="23">
        <v>8</v>
      </c>
      <c r="C303" s="24" t="s">
        <v>20</v>
      </c>
      <c r="D303" s="5" t="s">
        <v>21</v>
      </c>
      <c r="E303" s="47"/>
      <c r="F303" s="48"/>
      <c r="G303" s="48"/>
      <c r="H303" s="48"/>
      <c r="I303" s="48"/>
      <c r="J303" s="48"/>
      <c r="K303" s="49"/>
      <c r="L303" s="48"/>
    </row>
    <row r="304" spans="1:12" ht="15" x14ac:dyDescent="0.25">
      <c r="A304" s="25"/>
      <c r="B304" s="16"/>
      <c r="C304" s="11"/>
      <c r="D304" s="6"/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7" t="s">
        <v>22</v>
      </c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7" t="s">
        <v>23</v>
      </c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5"/>
      <c r="B307" s="16"/>
      <c r="C307" s="11"/>
      <c r="D307" s="7" t="s">
        <v>24</v>
      </c>
      <c r="E307" s="50"/>
      <c r="F307" s="51"/>
      <c r="G307" s="51"/>
      <c r="H307" s="51"/>
      <c r="I307" s="51"/>
      <c r="J307" s="51"/>
      <c r="K307" s="52"/>
      <c r="L307" s="51"/>
    </row>
    <row r="308" spans="1:12" ht="15" x14ac:dyDescent="0.25">
      <c r="A308" s="25"/>
      <c r="B308" s="16"/>
      <c r="C308" s="11"/>
      <c r="D308" s="6"/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6"/>
      <c r="B310" s="18"/>
      <c r="C310" s="8"/>
      <c r="D310" s="19" t="s">
        <v>39</v>
      </c>
      <c r="E310" s="9"/>
      <c r="F310" s="21">
        <f>SUM(F303:F309)</f>
        <v>0</v>
      </c>
      <c r="G310" s="21">
        <f t="shared" ref="G310" si="183">SUM(G303:G309)</f>
        <v>0</v>
      </c>
      <c r="H310" s="21">
        <f t="shared" ref="H310" si="184">SUM(H303:H309)</f>
        <v>0</v>
      </c>
      <c r="I310" s="21">
        <f t="shared" ref="I310" si="185">SUM(I303:I309)</f>
        <v>0</v>
      </c>
      <c r="J310" s="21">
        <f t="shared" ref="J310" si="186">SUM(J303:J309)</f>
        <v>0</v>
      </c>
      <c r="K310" s="27"/>
      <c r="L310" s="21">
        <f t="shared" ref="L310:L353" si="187">SUM(L303:L309)</f>
        <v>0</v>
      </c>
    </row>
    <row r="311" spans="1:12" ht="15" x14ac:dyDescent="0.25">
      <c r="A311" s="28">
        <f>A303</f>
        <v>2</v>
      </c>
      <c r="B311" s="14">
        <f>B303</f>
        <v>8</v>
      </c>
      <c r="C311" s="10" t="s">
        <v>25</v>
      </c>
      <c r="D311" s="12" t="s">
        <v>24</v>
      </c>
      <c r="E311" s="50" t="s">
        <v>48</v>
      </c>
      <c r="F311" s="51">
        <v>185</v>
      </c>
      <c r="G311" s="51">
        <v>0.7</v>
      </c>
      <c r="H311" s="51">
        <v>0.7</v>
      </c>
      <c r="I311" s="51">
        <v>19.239999999999998</v>
      </c>
      <c r="J311" s="51">
        <v>83.35</v>
      </c>
      <c r="K311" s="52"/>
      <c r="L311" s="51">
        <v>17.579999999999998</v>
      </c>
    </row>
    <row r="312" spans="1:12" ht="25.5" x14ac:dyDescent="0.25">
      <c r="A312" s="25"/>
      <c r="B312" s="16"/>
      <c r="C312" s="11"/>
      <c r="D312" s="7" t="s">
        <v>22</v>
      </c>
      <c r="E312" s="50" t="s">
        <v>59</v>
      </c>
      <c r="F312" s="51">
        <v>200</v>
      </c>
      <c r="G312" s="51">
        <v>2.8</v>
      </c>
      <c r="H312" s="51">
        <v>2.5</v>
      </c>
      <c r="I312" s="51">
        <v>24.6</v>
      </c>
      <c r="J312" s="51">
        <v>126.8</v>
      </c>
      <c r="K312" s="52" t="s">
        <v>89</v>
      </c>
      <c r="L312" s="51">
        <v>19.28</v>
      </c>
    </row>
    <row r="313" spans="1:12" ht="15" x14ac:dyDescent="0.25">
      <c r="A313" s="25"/>
      <c r="B313" s="16"/>
      <c r="C313" s="11"/>
      <c r="D313" s="7" t="s">
        <v>23</v>
      </c>
      <c r="E313" s="50" t="s">
        <v>46</v>
      </c>
      <c r="F313" s="51">
        <v>40</v>
      </c>
      <c r="G313" s="51">
        <v>3.4</v>
      </c>
      <c r="H313" s="51">
        <v>0.4</v>
      </c>
      <c r="I313" s="51">
        <v>18.7</v>
      </c>
      <c r="J313" s="51">
        <v>92.4</v>
      </c>
      <c r="K313" s="52"/>
      <c r="L313" s="58">
        <v>1.68</v>
      </c>
    </row>
    <row r="314" spans="1:12" ht="15" x14ac:dyDescent="0.25">
      <c r="A314" s="25"/>
      <c r="B314" s="16"/>
      <c r="C314" s="11"/>
      <c r="D314" s="7" t="s">
        <v>27</v>
      </c>
      <c r="E314" s="50" t="s">
        <v>47</v>
      </c>
      <c r="F314" s="51">
        <v>17</v>
      </c>
      <c r="G314" s="51">
        <v>3.9</v>
      </c>
      <c r="H314" s="51">
        <v>4.9000000000000004</v>
      </c>
      <c r="I314" s="51">
        <v>0</v>
      </c>
      <c r="J314" s="51">
        <v>61.2</v>
      </c>
      <c r="K314" s="52"/>
      <c r="L314" s="58">
        <v>11.57</v>
      </c>
    </row>
    <row r="315" spans="1:12" ht="15" x14ac:dyDescent="0.25">
      <c r="A315" s="26"/>
      <c r="B315" s="18"/>
      <c r="C315" s="8"/>
      <c r="D315" s="19" t="s">
        <v>39</v>
      </c>
      <c r="E315" s="9"/>
      <c r="F315" s="21">
        <f>SUM(F311:F314)</f>
        <v>442</v>
      </c>
      <c r="G315" s="21">
        <f t="shared" ref="G315" si="188">SUM(G311:G314)</f>
        <v>10.8</v>
      </c>
      <c r="H315" s="21">
        <f t="shared" ref="H315" si="189">SUM(H311:H314)</f>
        <v>8.5</v>
      </c>
      <c r="I315" s="21">
        <f t="shared" ref="I315" si="190">SUM(I311:I314)</f>
        <v>62.540000000000006</v>
      </c>
      <c r="J315" s="21">
        <f t="shared" ref="J315" si="191">SUM(J311:J314)</f>
        <v>363.74999999999994</v>
      </c>
      <c r="K315" s="27"/>
      <c r="L315" s="21">
        <f>SUM(L311:L314)</f>
        <v>50.11</v>
      </c>
    </row>
    <row r="316" spans="1:12" ht="15" x14ac:dyDescent="0.25">
      <c r="A316" s="28">
        <f>A303</f>
        <v>2</v>
      </c>
      <c r="B316" s="14">
        <f>B303</f>
        <v>8</v>
      </c>
      <c r="C316" s="10" t="s">
        <v>26</v>
      </c>
      <c r="D316" s="7" t="s">
        <v>27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28</v>
      </c>
      <c r="E317" s="50" t="s">
        <v>90</v>
      </c>
      <c r="F317" s="51">
        <v>250</v>
      </c>
      <c r="G317" s="51">
        <v>2.85</v>
      </c>
      <c r="H317" s="51">
        <v>2.87</v>
      </c>
      <c r="I317" s="51">
        <v>21.05</v>
      </c>
      <c r="J317" s="51">
        <v>123.21</v>
      </c>
      <c r="K317" s="52"/>
      <c r="L317" s="61">
        <v>8.32</v>
      </c>
    </row>
    <row r="318" spans="1:12" ht="15" x14ac:dyDescent="0.25">
      <c r="A318" s="25"/>
      <c r="B318" s="16"/>
      <c r="C318" s="11"/>
      <c r="D318" s="7" t="s">
        <v>29</v>
      </c>
      <c r="E318" s="50" t="s">
        <v>91</v>
      </c>
      <c r="F318" s="51">
        <v>200</v>
      </c>
      <c r="G318" s="51">
        <v>22.6</v>
      </c>
      <c r="H318" s="51">
        <v>25.68</v>
      </c>
      <c r="I318" s="51">
        <v>34.01</v>
      </c>
      <c r="J318" s="51">
        <v>427.09</v>
      </c>
      <c r="K318" s="52"/>
      <c r="L318" s="51">
        <v>58.78</v>
      </c>
    </row>
    <row r="319" spans="1:12" ht="15" x14ac:dyDescent="0.25">
      <c r="A319" s="25"/>
      <c r="B319" s="16"/>
      <c r="C319" s="11"/>
      <c r="D319" s="7" t="s">
        <v>30</v>
      </c>
      <c r="E319" s="50"/>
      <c r="F319" s="51"/>
      <c r="G319" s="51"/>
      <c r="H319" s="51"/>
      <c r="I319" s="51"/>
      <c r="J319" s="51"/>
      <c r="K319" s="52"/>
      <c r="L319" s="51"/>
    </row>
    <row r="320" spans="1:12" ht="25.5" x14ac:dyDescent="0.25">
      <c r="A320" s="25"/>
      <c r="B320" s="16"/>
      <c r="C320" s="11"/>
      <c r="D320" s="7" t="s">
        <v>31</v>
      </c>
      <c r="E320" s="50" t="s">
        <v>71</v>
      </c>
      <c r="F320" s="51">
        <v>200</v>
      </c>
      <c r="G320" s="51">
        <v>0.2</v>
      </c>
      <c r="H320" s="51">
        <v>0.1</v>
      </c>
      <c r="I320" s="51">
        <v>10.199999999999999</v>
      </c>
      <c r="J320" s="51">
        <v>42.5</v>
      </c>
      <c r="K320" s="52" t="s">
        <v>72</v>
      </c>
      <c r="L320" s="51">
        <v>5.1100000000000003</v>
      </c>
    </row>
    <row r="321" spans="1:12" ht="15" x14ac:dyDescent="0.25">
      <c r="A321" s="25"/>
      <c r="B321" s="16"/>
      <c r="C321" s="11"/>
      <c r="D321" s="7" t="s">
        <v>32</v>
      </c>
      <c r="E321" s="50" t="s">
        <v>70</v>
      </c>
      <c r="F321" s="51">
        <v>70</v>
      </c>
      <c r="G321" s="51">
        <v>4.5999999999999996</v>
      </c>
      <c r="H321" s="51">
        <v>0.6</v>
      </c>
      <c r="I321" s="51">
        <v>32.799999999999997</v>
      </c>
      <c r="J321" s="51">
        <v>161.69999999999999</v>
      </c>
      <c r="K321" s="52"/>
      <c r="L321" s="51">
        <v>2.9400000000000004</v>
      </c>
    </row>
    <row r="322" spans="1:12" ht="15" x14ac:dyDescent="0.25">
      <c r="A322" s="25"/>
      <c r="B322" s="16"/>
      <c r="C322" s="11"/>
      <c r="D322" s="7" t="s">
        <v>33</v>
      </c>
      <c r="E322" s="50" t="s">
        <v>54</v>
      </c>
      <c r="F322" s="51">
        <v>40</v>
      </c>
      <c r="G322" s="51">
        <v>2.6</v>
      </c>
      <c r="H322" s="51">
        <v>0.4</v>
      </c>
      <c r="I322" s="51">
        <v>16.399999999999999</v>
      </c>
      <c r="J322" s="51">
        <v>80.8</v>
      </c>
      <c r="K322" s="52"/>
      <c r="L322" s="51">
        <v>1.84</v>
      </c>
    </row>
    <row r="323" spans="1:12" ht="15" x14ac:dyDescent="0.25">
      <c r="A323" s="25"/>
      <c r="B323" s="16"/>
      <c r="C323" s="11"/>
      <c r="D323" s="12" t="s">
        <v>35</v>
      </c>
      <c r="E323" s="50" t="s">
        <v>55</v>
      </c>
      <c r="F323" s="51">
        <v>70</v>
      </c>
      <c r="G323" s="51">
        <v>4.9400000000000004</v>
      </c>
      <c r="H323" s="51">
        <v>8.64</v>
      </c>
      <c r="I323" s="51">
        <v>3.26</v>
      </c>
      <c r="J323" s="51">
        <v>207.41</v>
      </c>
      <c r="K323" s="52" t="s">
        <v>58</v>
      </c>
      <c r="L323" s="51">
        <v>15.02</v>
      </c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6"/>
      <c r="B325" s="18"/>
      <c r="C325" s="8"/>
      <c r="D325" s="19" t="s">
        <v>39</v>
      </c>
      <c r="E325" s="9"/>
      <c r="F325" s="21">
        <f>SUM(F316:F324)</f>
        <v>830</v>
      </c>
      <c r="G325" s="21">
        <f t="shared" ref="G325" si="192">SUM(G316:G324)</f>
        <v>37.79</v>
      </c>
      <c r="H325" s="21">
        <f t="shared" ref="H325" si="193">SUM(H316:H324)</f>
        <v>38.290000000000006</v>
      </c>
      <c r="I325" s="21">
        <f t="shared" ref="I325" si="194">SUM(I316:I324)</f>
        <v>117.72000000000001</v>
      </c>
      <c r="J325" s="21">
        <f t="shared" ref="J325" si="195">SUM(J316:J324)</f>
        <v>1042.71</v>
      </c>
      <c r="K325" s="27"/>
      <c r="L325" s="21">
        <f>SUM(L316:L324)</f>
        <v>92.009999999999991</v>
      </c>
    </row>
    <row r="326" spans="1:12" ht="15" x14ac:dyDescent="0.25">
      <c r="A326" s="28">
        <f>A303</f>
        <v>2</v>
      </c>
      <c r="B326" s="14">
        <f>B303</f>
        <v>8</v>
      </c>
      <c r="C326" s="10" t="s">
        <v>34</v>
      </c>
      <c r="D326" s="12" t="s">
        <v>35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12" t="s">
        <v>31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6"/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6"/>
      <c r="B330" s="18"/>
      <c r="C330" s="8"/>
      <c r="D330" s="19" t="s">
        <v>39</v>
      </c>
      <c r="E330" s="9"/>
      <c r="F330" s="21">
        <f>SUM(F326:F329)</f>
        <v>0</v>
      </c>
      <c r="G330" s="21">
        <f t="shared" ref="G330" si="196">SUM(G326:G329)</f>
        <v>0</v>
      </c>
      <c r="H330" s="21">
        <f t="shared" ref="H330" si="197">SUM(H326:H329)</f>
        <v>0</v>
      </c>
      <c r="I330" s="21">
        <f t="shared" ref="I330" si="198">SUM(I326:I329)</f>
        <v>0</v>
      </c>
      <c r="J330" s="21">
        <f t="shared" ref="J330" si="199">SUM(J326:J329)</f>
        <v>0</v>
      </c>
      <c r="K330" s="27"/>
      <c r="L330" s="21">
        <f>SUM(L326:L329)</f>
        <v>0</v>
      </c>
    </row>
    <row r="331" spans="1:12" ht="15" x14ac:dyDescent="0.25">
      <c r="A331" s="28">
        <f>A303</f>
        <v>2</v>
      </c>
      <c r="B331" s="14">
        <f>B303</f>
        <v>8</v>
      </c>
      <c r="C331" s="10" t="s">
        <v>36</v>
      </c>
      <c r="D331" s="7" t="s">
        <v>21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7" t="s">
        <v>30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7" t="s">
        <v>31</v>
      </c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5"/>
      <c r="B334" s="16"/>
      <c r="C334" s="11"/>
      <c r="D334" s="7" t="s">
        <v>23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6"/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6"/>
      <c r="B337" s="18"/>
      <c r="C337" s="8"/>
      <c r="D337" s="19" t="s">
        <v>39</v>
      </c>
      <c r="E337" s="9"/>
      <c r="F337" s="21">
        <f>SUM(F331:F336)</f>
        <v>0</v>
      </c>
      <c r="G337" s="21">
        <f t="shared" ref="G337" si="200">SUM(G331:G336)</f>
        <v>0</v>
      </c>
      <c r="H337" s="21">
        <f t="shared" ref="H337" si="201">SUM(H331:H336)</f>
        <v>0</v>
      </c>
      <c r="I337" s="21">
        <f t="shared" ref="I337" si="202">SUM(I331:I336)</f>
        <v>0</v>
      </c>
      <c r="J337" s="21">
        <f t="shared" ref="J337" si="203">SUM(J331:J336)</f>
        <v>0</v>
      </c>
      <c r="K337" s="27"/>
      <c r="L337" s="21">
        <f t="shared" ref="L337" ca="1" si="204">SUM(L331:L339)</f>
        <v>0</v>
      </c>
    </row>
    <row r="338" spans="1:12" ht="15" x14ac:dyDescent="0.25">
      <c r="A338" s="28">
        <f>A303</f>
        <v>2</v>
      </c>
      <c r="B338" s="14">
        <f>B303</f>
        <v>8</v>
      </c>
      <c r="C338" s="10" t="s">
        <v>37</v>
      </c>
      <c r="D338" s="12" t="s">
        <v>38</v>
      </c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12" t="s">
        <v>35</v>
      </c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5"/>
      <c r="B340" s="16"/>
      <c r="C340" s="11"/>
      <c r="D340" s="12" t="s">
        <v>31</v>
      </c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25"/>
      <c r="B341" s="16"/>
      <c r="C341" s="11"/>
      <c r="D341" s="12" t="s">
        <v>24</v>
      </c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25"/>
      <c r="B342" s="16"/>
      <c r="C342" s="11"/>
      <c r="D342" s="6"/>
      <c r="E342" s="50"/>
      <c r="F342" s="51"/>
      <c r="G342" s="51"/>
      <c r="H342" s="51"/>
      <c r="I342" s="51"/>
      <c r="J342" s="51"/>
      <c r="K342" s="52"/>
      <c r="L342" s="51"/>
    </row>
    <row r="343" spans="1:12" ht="15" x14ac:dyDescent="0.25">
      <c r="A343" s="2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26"/>
      <c r="B344" s="18"/>
      <c r="C344" s="8"/>
      <c r="D344" s="20" t="s">
        <v>39</v>
      </c>
      <c r="E344" s="9"/>
      <c r="F344" s="21">
        <f>SUM(F338:F343)</f>
        <v>0</v>
      </c>
      <c r="G344" s="21">
        <f t="shared" ref="G344" si="205">SUM(G338:G343)</f>
        <v>0</v>
      </c>
      <c r="H344" s="21">
        <f t="shared" ref="H344" si="206">SUM(H338:H343)</f>
        <v>0</v>
      </c>
      <c r="I344" s="21">
        <f t="shared" ref="I344" si="207">SUM(I338:I343)</f>
        <v>0</v>
      </c>
      <c r="J344" s="21">
        <f t="shared" ref="J344" si="208">SUM(J338:J343)</f>
        <v>0</v>
      </c>
      <c r="K344" s="27"/>
      <c r="L344" s="21">
        <f t="shared" ref="L344" ca="1" si="209">SUM(L338:L346)</f>
        <v>0</v>
      </c>
    </row>
    <row r="345" spans="1:12" ht="15.75" customHeight="1" thickBot="1" x14ac:dyDescent="0.25">
      <c r="A345" s="31">
        <f>A303</f>
        <v>2</v>
      </c>
      <c r="B345" s="32">
        <f>B303</f>
        <v>8</v>
      </c>
      <c r="C345" s="62" t="s">
        <v>4</v>
      </c>
      <c r="D345" s="63"/>
      <c r="E345" s="33"/>
      <c r="F345" s="34">
        <f>F310+F315+F325+F330+F337+F344</f>
        <v>1272</v>
      </c>
      <c r="G345" s="34">
        <f t="shared" ref="G345" si="210">G310+G315+G325+G330+G337+G344</f>
        <v>48.59</v>
      </c>
      <c r="H345" s="34">
        <f t="shared" ref="H345" si="211">H310+H315+H325+H330+H337+H344</f>
        <v>46.790000000000006</v>
      </c>
      <c r="I345" s="34">
        <f t="shared" ref="I345" si="212">I310+I315+I325+I330+I337+I344</f>
        <v>180.26000000000002</v>
      </c>
      <c r="J345" s="34">
        <f t="shared" ref="J345" si="213">J310+J315+J325+J330+J337+J344</f>
        <v>1406.46</v>
      </c>
      <c r="K345" s="35"/>
      <c r="L345" s="34">
        <f>L325+L315</f>
        <v>142.12</v>
      </c>
    </row>
    <row r="346" spans="1:12" ht="15" x14ac:dyDescent="0.25">
      <c r="A346" s="15">
        <v>2</v>
      </c>
      <c r="B346" s="16">
        <v>9</v>
      </c>
      <c r="C346" s="24" t="s">
        <v>20</v>
      </c>
      <c r="D346" s="5" t="s">
        <v>21</v>
      </c>
      <c r="E346" s="47"/>
      <c r="F346" s="48"/>
      <c r="G346" s="48"/>
      <c r="H346" s="48"/>
      <c r="I346" s="48"/>
      <c r="J346" s="48"/>
      <c r="K346" s="49"/>
      <c r="L346" s="48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7" t="s">
        <v>22</v>
      </c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5"/>
      <c r="B349" s="16"/>
      <c r="C349" s="11"/>
      <c r="D349" s="7" t="s">
        <v>23</v>
      </c>
      <c r="E349" s="50"/>
      <c r="F349" s="51"/>
      <c r="G349" s="51"/>
      <c r="H349" s="51"/>
      <c r="I349" s="51"/>
      <c r="J349" s="51"/>
      <c r="K349" s="52"/>
      <c r="L349" s="51"/>
    </row>
    <row r="350" spans="1:12" ht="15" x14ac:dyDescent="0.25">
      <c r="A350" s="15"/>
      <c r="B350" s="16"/>
      <c r="C350" s="11"/>
      <c r="D350" s="7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SUM(F346:F352)</f>
        <v>0</v>
      </c>
      <c r="G353" s="21">
        <f t="shared" ref="G353" si="214">SUM(G346:G352)</f>
        <v>0</v>
      </c>
      <c r="H353" s="21">
        <f t="shared" ref="H353" si="215">SUM(H346:H352)</f>
        <v>0</v>
      </c>
      <c r="I353" s="21">
        <f t="shared" ref="I353" si="216">SUM(I346:I352)</f>
        <v>0</v>
      </c>
      <c r="J353" s="21">
        <f t="shared" ref="J353" si="217">SUM(J346:J352)</f>
        <v>0</v>
      </c>
      <c r="K353" s="27"/>
      <c r="L353" s="21">
        <f t="shared" si="187"/>
        <v>0</v>
      </c>
    </row>
    <row r="354" spans="1:12" ht="15" x14ac:dyDescent="0.25">
      <c r="A354" s="14">
        <f>A346</f>
        <v>2</v>
      </c>
      <c r="B354" s="14">
        <f>B346</f>
        <v>9</v>
      </c>
      <c r="C354" s="10" t="s">
        <v>25</v>
      </c>
      <c r="D354" s="12" t="s">
        <v>24</v>
      </c>
      <c r="E354" s="50" t="s">
        <v>48</v>
      </c>
      <c r="F354" s="51">
        <v>185</v>
      </c>
      <c r="G354" s="51">
        <v>0.7</v>
      </c>
      <c r="H354" s="51">
        <v>0.7</v>
      </c>
      <c r="I354" s="51">
        <v>19.239999999999998</v>
      </c>
      <c r="J354" s="51">
        <v>83.35</v>
      </c>
      <c r="K354" s="52"/>
      <c r="L354" s="51">
        <v>17.579999999999998</v>
      </c>
    </row>
    <row r="355" spans="1:12" ht="25.5" x14ac:dyDescent="0.25">
      <c r="A355" s="15"/>
      <c r="B355" s="16"/>
      <c r="C355" s="11"/>
      <c r="D355" s="7" t="s">
        <v>22</v>
      </c>
      <c r="E355" s="50" t="s">
        <v>45</v>
      </c>
      <c r="F355" s="51">
        <v>200</v>
      </c>
      <c r="G355" s="51">
        <v>2.8</v>
      </c>
      <c r="H355" s="51">
        <v>2.5</v>
      </c>
      <c r="I355" s="51">
        <v>24.66</v>
      </c>
      <c r="J355" s="51">
        <v>126.8</v>
      </c>
      <c r="K355" s="52" t="s">
        <v>95</v>
      </c>
      <c r="L355" s="51">
        <v>19.760000000000002</v>
      </c>
    </row>
    <row r="356" spans="1:12" ht="15" x14ac:dyDescent="0.25">
      <c r="A356" s="15"/>
      <c r="B356" s="16"/>
      <c r="C356" s="11"/>
      <c r="D356" s="12" t="s">
        <v>35</v>
      </c>
      <c r="E356" s="50" t="s">
        <v>61</v>
      </c>
      <c r="F356" s="51">
        <v>25</v>
      </c>
      <c r="G356" s="51">
        <v>2.7</v>
      </c>
      <c r="H356" s="51">
        <v>2.2000000000000002</v>
      </c>
      <c r="I356" s="51">
        <v>18.899999999999999</v>
      </c>
      <c r="J356" s="51">
        <v>104.5</v>
      </c>
      <c r="K356" s="52"/>
      <c r="L356" s="51">
        <v>4</v>
      </c>
    </row>
    <row r="357" spans="1:12" ht="15" x14ac:dyDescent="0.25">
      <c r="A357" s="17"/>
      <c r="B357" s="18"/>
      <c r="C357" s="8"/>
      <c r="D357" s="19" t="s">
        <v>39</v>
      </c>
      <c r="E357" s="9"/>
      <c r="F357" s="21">
        <f>SUM(F354:F356)</f>
        <v>410</v>
      </c>
      <c r="G357" s="21">
        <f t="shared" ref="G357" si="218">SUM(G354:G356)</f>
        <v>6.2</v>
      </c>
      <c r="H357" s="21">
        <f t="shared" ref="H357" si="219">SUM(H354:H356)</f>
        <v>5.4</v>
      </c>
      <c r="I357" s="21">
        <f t="shared" ref="I357" si="220">SUM(I354:I356)</f>
        <v>62.8</v>
      </c>
      <c r="J357" s="21">
        <f t="shared" ref="J357" si="221">SUM(J354:J356)</f>
        <v>314.64999999999998</v>
      </c>
      <c r="K357" s="27"/>
      <c r="L357" s="21">
        <f>SUM(L354:L356)</f>
        <v>41.34</v>
      </c>
    </row>
    <row r="358" spans="1:12" ht="15" x14ac:dyDescent="0.25">
      <c r="A358" s="14">
        <f>A346</f>
        <v>2</v>
      </c>
      <c r="B358" s="14">
        <f>B346</f>
        <v>9</v>
      </c>
      <c r="C358" s="10" t="s">
        <v>26</v>
      </c>
      <c r="D358" s="7" t="s">
        <v>27</v>
      </c>
      <c r="E358" s="50" t="s">
        <v>69</v>
      </c>
      <c r="F358" s="51">
        <v>80</v>
      </c>
      <c r="G358" s="51">
        <v>0.4</v>
      </c>
      <c r="H358" s="51">
        <v>0.05</v>
      </c>
      <c r="I358" s="51">
        <v>5</v>
      </c>
      <c r="J358" s="51">
        <v>21</v>
      </c>
      <c r="K358" s="52"/>
      <c r="L358" s="51">
        <v>7.2</v>
      </c>
    </row>
    <row r="359" spans="1:12" ht="15" x14ac:dyDescent="0.25">
      <c r="A359" s="15"/>
      <c r="B359" s="16"/>
      <c r="C359" s="11"/>
      <c r="D359" s="7" t="s">
        <v>28</v>
      </c>
      <c r="E359" s="50" t="s">
        <v>105</v>
      </c>
      <c r="F359" s="51">
        <v>250</v>
      </c>
      <c r="G359" s="51">
        <v>2.52</v>
      </c>
      <c r="H359" s="51">
        <v>6.55</v>
      </c>
      <c r="I359" s="51">
        <v>17.48</v>
      </c>
      <c r="J359" s="51">
        <v>136.58000000000001</v>
      </c>
      <c r="K359" s="52" t="s">
        <v>49</v>
      </c>
      <c r="L359" s="61">
        <v>44.32</v>
      </c>
    </row>
    <row r="360" spans="1:12" ht="15" x14ac:dyDescent="0.25">
      <c r="A360" s="15"/>
      <c r="B360" s="16"/>
      <c r="C360" s="11"/>
      <c r="D360" s="7" t="s">
        <v>29</v>
      </c>
      <c r="E360" s="50" t="s">
        <v>92</v>
      </c>
      <c r="F360" s="51">
        <v>80</v>
      </c>
      <c r="G360" s="51">
        <v>20</v>
      </c>
      <c r="H360" s="51">
        <v>19.63</v>
      </c>
      <c r="I360" s="51">
        <v>19.899999999999999</v>
      </c>
      <c r="J360" s="51">
        <v>290.39</v>
      </c>
      <c r="K360" s="52" t="s">
        <v>56</v>
      </c>
      <c r="L360" s="51">
        <v>54.23</v>
      </c>
    </row>
    <row r="361" spans="1:12" ht="15" x14ac:dyDescent="0.25">
      <c r="A361" s="15"/>
      <c r="B361" s="16"/>
      <c r="C361" s="11"/>
      <c r="D361" s="7" t="s">
        <v>30</v>
      </c>
      <c r="E361" s="50" t="s">
        <v>93</v>
      </c>
      <c r="F361" s="51">
        <v>150</v>
      </c>
      <c r="G361" s="51">
        <v>8.8800000000000008</v>
      </c>
      <c r="H361" s="51">
        <v>10.17</v>
      </c>
      <c r="I361" s="51">
        <v>47.69</v>
      </c>
      <c r="J361" s="51">
        <v>306.10000000000002</v>
      </c>
      <c r="K361" s="52" t="s">
        <v>94</v>
      </c>
      <c r="L361" s="51">
        <v>9.43</v>
      </c>
    </row>
    <row r="362" spans="1:12" ht="15" x14ac:dyDescent="0.25">
      <c r="A362" s="15"/>
      <c r="B362" s="16"/>
      <c r="C362" s="11"/>
      <c r="D362" s="7" t="s">
        <v>31</v>
      </c>
      <c r="E362" s="50" t="s">
        <v>53</v>
      </c>
      <c r="F362" s="51">
        <v>200</v>
      </c>
      <c r="G362" s="51">
        <v>1</v>
      </c>
      <c r="H362" s="51">
        <v>0</v>
      </c>
      <c r="I362" s="51">
        <v>18.2</v>
      </c>
      <c r="J362" s="51">
        <v>76</v>
      </c>
      <c r="K362" s="52"/>
      <c r="L362" s="51">
        <v>10.52</v>
      </c>
    </row>
    <row r="363" spans="1:12" ht="15" x14ac:dyDescent="0.25">
      <c r="A363" s="15"/>
      <c r="B363" s="16"/>
      <c r="C363" s="11"/>
      <c r="D363" s="7" t="s">
        <v>32</v>
      </c>
      <c r="E363" s="50" t="s">
        <v>70</v>
      </c>
      <c r="F363" s="51">
        <v>70</v>
      </c>
      <c r="G363" s="51">
        <v>4.5999999999999996</v>
      </c>
      <c r="H363" s="51">
        <v>0.6</v>
      </c>
      <c r="I363" s="51">
        <v>32.799999999999997</v>
      </c>
      <c r="J363" s="51">
        <v>161.69999999999999</v>
      </c>
      <c r="K363" s="52"/>
      <c r="L363" s="51">
        <v>2.9400000000000004</v>
      </c>
    </row>
    <row r="364" spans="1:12" ht="15" x14ac:dyDescent="0.25">
      <c r="A364" s="15"/>
      <c r="B364" s="16"/>
      <c r="C364" s="11"/>
      <c r="D364" s="7" t="s">
        <v>33</v>
      </c>
      <c r="E364" s="50" t="s">
        <v>54</v>
      </c>
      <c r="F364" s="51">
        <v>40</v>
      </c>
      <c r="G364" s="51">
        <v>2.6</v>
      </c>
      <c r="H364" s="51">
        <v>0.4</v>
      </c>
      <c r="I364" s="51">
        <v>16.399999999999999</v>
      </c>
      <c r="J364" s="51">
        <v>80.8</v>
      </c>
      <c r="K364" s="52"/>
      <c r="L364" s="51">
        <v>1.84</v>
      </c>
    </row>
    <row r="365" spans="1:12" ht="15" x14ac:dyDescent="0.25">
      <c r="A365" s="15"/>
      <c r="B365" s="16"/>
      <c r="C365" s="11"/>
      <c r="D365" s="12" t="s">
        <v>35</v>
      </c>
      <c r="E365" s="50" t="s">
        <v>55</v>
      </c>
      <c r="F365" s="51">
        <v>70</v>
      </c>
      <c r="G365" s="51">
        <v>4.9400000000000004</v>
      </c>
      <c r="H365" s="51">
        <v>8.64</v>
      </c>
      <c r="I365" s="51">
        <v>3.26</v>
      </c>
      <c r="J365" s="51">
        <v>207.41</v>
      </c>
      <c r="K365" s="52" t="s">
        <v>58</v>
      </c>
      <c r="L365" s="51">
        <v>15.02</v>
      </c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7"/>
      <c r="B367" s="18"/>
      <c r="C367" s="8"/>
      <c r="D367" s="19" t="s">
        <v>39</v>
      </c>
      <c r="E367" s="9"/>
      <c r="F367" s="21">
        <f>SUM(F358:F366)</f>
        <v>940</v>
      </c>
      <c r="G367" s="21">
        <f t="shared" ref="G367" si="222">SUM(G358:G366)</f>
        <v>44.940000000000005</v>
      </c>
      <c r="H367" s="21">
        <f t="shared" ref="H367" si="223">SUM(H358:H366)</f>
        <v>46.04</v>
      </c>
      <c r="I367" s="21">
        <f t="shared" ref="I367" si="224">SUM(I358:I366)</f>
        <v>160.72999999999999</v>
      </c>
      <c r="J367" s="21">
        <f t="shared" ref="J367" si="225">SUM(J358:J366)</f>
        <v>1279.98</v>
      </c>
      <c r="K367" s="27"/>
      <c r="L367" s="21">
        <f>SUM(L358:L365)</f>
        <v>145.50000000000003</v>
      </c>
    </row>
    <row r="368" spans="1:12" ht="15" x14ac:dyDescent="0.25">
      <c r="A368" s="14">
        <f>A346</f>
        <v>2</v>
      </c>
      <c r="B368" s="14">
        <f>B346</f>
        <v>9</v>
      </c>
      <c r="C368" s="10" t="s">
        <v>34</v>
      </c>
      <c r="D368" s="12" t="s">
        <v>35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12" t="s">
        <v>31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6"/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7"/>
      <c r="B372" s="18"/>
      <c r="C372" s="8"/>
      <c r="D372" s="19" t="s">
        <v>39</v>
      </c>
      <c r="E372" s="9"/>
      <c r="F372" s="21">
        <f>SUM(F368:F371)</f>
        <v>0</v>
      </c>
      <c r="G372" s="21">
        <f t="shared" ref="G372" si="226">SUM(G368:G371)</f>
        <v>0</v>
      </c>
      <c r="H372" s="21">
        <f t="shared" ref="H372" si="227">SUM(H368:H371)</f>
        <v>0</v>
      </c>
      <c r="I372" s="21">
        <f t="shared" ref="I372" si="228">SUM(I368:I371)</f>
        <v>0</v>
      </c>
      <c r="J372" s="21">
        <f t="shared" ref="J372" si="229">SUM(J368:J371)</f>
        <v>0</v>
      </c>
      <c r="K372" s="27"/>
      <c r="L372" s="21">
        <f>SUM(L368:L371)</f>
        <v>0</v>
      </c>
    </row>
    <row r="373" spans="1:12" ht="15" x14ac:dyDescent="0.25">
      <c r="A373" s="14">
        <f>A346</f>
        <v>2</v>
      </c>
      <c r="B373" s="14">
        <f>B346</f>
        <v>9</v>
      </c>
      <c r="C373" s="10" t="s">
        <v>36</v>
      </c>
      <c r="D373" s="7" t="s">
        <v>21</v>
      </c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7" t="s">
        <v>30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5"/>
      <c r="B375" s="16"/>
      <c r="C375" s="11"/>
      <c r="D375" s="7" t="s">
        <v>31</v>
      </c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7" t="s">
        <v>23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6"/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7"/>
      <c r="B379" s="18"/>
      <c r="C379" s="8"/>
      <c r="D379" s="19" t="s">
        <v>39</v>
      </c>
      <c r="E379" s="9"/>
      <c r="F379" s="21">
        <f>SUM(F373:F378)</f>
        <v>0</v>
      </c>
      <c r="G379" s="21">
        <f t="shared" ref="G379" si="230">SUM(G373:G378)</f>
        <v>0</v>
      </c>
      <c r="H379" s="21">
        <f t="shared" ref="H379" si="231">SUM(H373:H378)</f>
        <v>0</v>
      </c>
      <c r="I379" s="21">
        <f t="shared" ref="I379" si="232">SUM(I373:I378)</f>
        <v>0</v>
      </c>
      <c r="J379" s="21">
        <f t="shared" ref="J379" si="233">SUM(J373:J378)</f>
        <v>0</v>
      </c>
      <c r="K379" s="27"/>
      <c r="L379" s="21">
        <f t="shared" ref="L379" ca="1" si="234">SUM(L373:L381)</f>
        <v>0</v>
      </c>
    </row>
    <row r="380" spans="1:12" ht="15" x14ac:dyDescent="0.25">
      <c r="A380" s="14">
        <f>A346</f>
        <v>2</v>
      </c>
      <c r="B380" s="14">
        <f>B346</f>
        <v>9</v>
      </c>
      <c r="C380" s="10" t="s">
        <v>37</v>
      </c>
      <c r="D380" s="12" t="s">
        <v>38</v>
      </c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12" t="s">
        <v>35</v>
      </c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5"/>
      <c r="B382" s="16"/>
      <c r="C382" s="11"/>
      <c r="D382" s="12" t="s">
        <v>31</v>
      </c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15"/>
      <c r="B383" s="16"/>
      <c r="C383" s="11"/>
      <c r="D383" s="12" t="s">
        <v>24</v>
      </c>
      <c r="E383" s="50"/>
      <c r="F383" s="51"/>
      <c r="G383" s="51"/>
      <c r="H383" s="51"/>
      <c r="I383" s="51"/>
      <c r="J383" s="51"/>
      <c r="K383" s="52"/>
      <c r="L383" s="51"/>
    </row>
    <row r="384" spans="1:12" ht="15" x14ac:dyDescent="0.25">
      <c r="A384" s="15"/>
      <c r="B384" s="16"/>
      <c r="C384" s="11"/>
      <c r="D384" s="6"/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1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17"/>
      <c r="B386" s="18"/>
      <c r="C386" s="8"/>
      <c r="D386" s="20" t="s">
        <v>39</v>
      </c>
      <c r="E386" s="9"/>
      <c r="F386" s="21">
        <f>SUM(F380:F385)</f>
        <v>0</v>
      </c>
      <c r="G386" s="21">
        <f t="shared" ref="G386" si="235">SUM(G380:G385)</f>
        <v>0</v>
      </c>
      <c r="H386" s="21">
        <f t="shared" ref="H386" si="236">SUM(H380:H385)</f>
        <v>0</v>
      </c>
      <c r="I386" s="21">
        <f t="shared" ref="I386" si="237">SUM(I380:I385)</f>
        <v>0</v>
      </c>
      <c r="J386" s="21">
        <f t="shared" ref="J386" si="238">SUM(J380:J385)</f>
        <v>0</v>
      </c>
      <c r="K386" s="27"/>
      <c r="L386" s="21">
        <f t="shared" ref="L386" ca="1" si="239">SUM(L380:L388)</f>
        <v>0</v>
      </c>
    </row>
    <row r="387" spans="1:12" ht="15.75" customHeight="1" thickBot="1" x14ac:dyDescent="0.25">
      <c r="A387" s="36">
        <f>A346</f>
        <v>2</v>
      </c>
      <c r="B387" s="36">
        <f>B346</f>
        <v>9</v>
      </c>
      <c r="C387" s="62" t="s">
        <v>4</v>
      </c>
      <c r="D387" s="63"/>
      <c r="E387" s="33"/>
      <c r="F387" s="34">
        <f>F353+F357+F367+F372+F379+F386</f>
        <v>1350</v>
      </c>
      <c r="G387" s="34">
        <f t="shared" ref="G387" si="240">G353+G357+G367+G372+G379+G386</f>
        <v>51.140000000000008</v>
      </c>
      <c r="H387" s="34">
        <f t="shared" ref="H387" si="241">H353+H357+H367+H372+H379+H386</f>
        <v>51.44</v>
      </c>
      <c r="I387" s="34">
        <f t="shared" ref="I387" si="242">I353+I357+I367+I372+I379+I386</f>
        <v>223.52999999999997</v>
      </c>
      <c r="J387" s="34">
        <f t="shared" ref="J387" si="243">J353+J357+J367+J372+J379+J386</f>
        <v>1594.63</v>
      </c>
      <c r="K387" s="35"/>
      <c r="L387" s="34">
        <f>L367+L357</f>
        <v>186.84000000000003</v>
      </c>
    </row>
    <row r="388" spans="1:12" ht="15" x14ac:dyDescent="0.25">
      <c r="A388" s="22">
        <v>2</v>
      </c>
      <c r="B388" s="23">
        <v>10</v>
      </c>
      <c r="C388" s="24" t="s">
        <v>20</v>
      </c>
      <c r="D388" s="5" t="s">
        <v>21</v>
      </c>
      <c r="E388" s="47"/>
      <c r="F388" s="48"/>
      <c r="G388" s="48"/>
      <c r="H388" s="48"/>
      <c r="I388" s="48"/>
      <c r="J388" s="48"/>
      <c r="K388" s="49"/>
      <c r="L388" s="48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7" t="s">
        <v>22</v>
      </c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5"/>
      <c r="B391" s="16"/>
      <c r="C391" s="11"/>
      <c r="D391" s="7" t="s">
        <v>23</v>
      </c>
      <c r="E391" s="50"/>
      <c r="F391" s="51"/>
      <c r="G391" s="51"/>
      <c r="H391" s="51"/>
      <c r="I391" s="51"/>
      <c r="J391" s="51"/>
      <c r="K391" s="52"/>
      <c r="L391" s="51"/>
    </row>
    <row r="392" spans="1:12" ht="15" x14ac:dyDescent="0.25">
      <c r="A392" s="25"/>
      <c r="B392" s="16"/>
      <c r="C392" s="11"/>
      <c r="D392" s="7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SUM(F388:F394)</f>
        <v>0</v>
      </c>
      <c r="G395" s="21">
        <f t="shared" ref="G395" si="244">SUM(G388:G394)</f>
        <v>0</v>
      </c>
      <c r="H395" s="21">
        <f t="shared" ref="H395" si="245">SUM(H388:H394)</f>
        <v>0</v>
      </c>
      <c r="I395" s="21">
        <f t="shared" ref="I395" si="246">SUM(I388:I394)</f>
        <v>0</v>
      </c>
      <c r="J395" s="21">
        <f t="shared" ref="J395" si="247">SUM(J388:J394)</f>
        <v>0</v>
      </c>
      <c r="K395" s="27"/>
      <c r="L395" s="21">
        <f t="shared" ref="L395:L438" si="248">SUM(L388:L394)</f>
        <v>0</v>
      </c>
    </row>
    <row r="396" spans="1:12" ht="15" x14ac:dyDescent="0.25">
      <c r="A396" s="28">
        <f>A388</f>
        <v>2</v>
      </c>
      <c r="B396" s="14">
        <f>B388</f>
        <v>10</v>
      </c>
      <c r="C396" s="10" t="s">
        <v>25</v>
      </c>
      <c r="D396" s="12" t="s">
        <v>24</v>
      </c>
      <c r="E396" s="50" t="s">
        <v>48</v>
      </c>
      <c r="F396" s="51">
        <v>185</v>
      </c>
      <c r="G396" s="51">
        <v>0.7</v>
      </c>
      <c r="H396" s="51">
        <v>0.7</v>
      </c>
      <c r="I396" s="51">
        <v>19.239999999999998</v>
      </c>
      <c r="J396" s="51">
        <v>83.35</v>
      </c>
      <c r="K396" s="52"/>
      <c r="L396" s="51">
        <v>17.579999999999998</v>
      </c>
    </row>
    <row r="397" spans="1:12" ht="25.5" x14ac:dyDescent="0.25">
      <c r="A397" s="25"/>
      <c r="B397" s="16"/>
      <c r="C397" s="11"/>
      <c r="D397" s="7" t="s">
        <v>22</v>
      </c>
      <c r="E397" s="50" t="s">
        <v>59</v>
      </c>
      <c r="F397" s="51">
        <v>200</v>
      </c>
      <c r="G397" s="51">
        <v>2.8</v>
      </c>
      <c r="H397" s="51">
        <v>2.5</v>
      </c>
      <c r="I397" s="51">
        <v>24.6</v>
      </c>
      <c r="J397" s="51">
        <v>126.8</v>
      </c>
      <c r="K397" s="52" t="s">
        <v>89</v>
      </c>
      <c r="L397" s="51">
        <v>19.28</v>
      </c>
    </row>
    <row r="398" spans="1:12" ht="15" x14ac:dyDescent="0.25">
      <c r="A398" s="25"/>
      <c r="B398" s="16"/>
      <c r="C398" s="11"/>
      <c r="D398" s="7" t="s">
        <v>23</v>
      </c>
      <c r="E398" s="50" t="s">
        <v>46</v>
      </c>
      <c r="F398" s="51">
        <v>40</v>
      </c>
      <c r="G398" s="51">
        <v>3.4</v>
      </c>
      <c r="H398" s="51">
        <v>0.4</v>
      </c>
      <c r="I398" s="51">
        <v>18.7</v>
      </c>
      <c r="J398" s="51">
        <v>92.4</v>
      </c>
      <c r="K398" s="52"/>
      <c r="L398" s="58">
        <v>1.68</v>
      </c>
    </row>
    <row r="399" spans="1:12" ht="15" x14ac:dyDescent="0.25">
      <c r="A399" s="25"/>
      <c r="B399" s="16"/>
      <c r="C399" s="11"/>
      <c r="D399" s="7" t="s">
        <v>27</v>
      </c>
      <c r="E399" s="50" t="s">
        <v>47</v>
      </c>
      <c r="F399" s="51">
        <v>17</v>
      </c>
      <c r="G399" s="51">
        <v>3.9</v>
      </c>
      <c r="H399" s="51">
        <v>4.9000000000000004</v>
      </c>
      <c r="I399" s="51">
        <v>0</v>
      </c>
      <c r="J399" s="51">
        <v>61.2</v>
      </c>
      <c r="K399" s="52"/>
      <c r="L399" s="58">
        <v>11.57</v>
      </c>
    </row>
    <row r="400" spans="1:12" ht="15" x14ac:dyDescent="0.25">
      <c r="A400" s="26"/>
      <c r="B400" s="18"/>
      <c r="C400" s="8"/>
      <c r="D400" s="19" t="s">
        <v>39</v>
      </c>
      <c r="E400" s="9"/>
      <c r="F400" s="21">
        <f>SUM(F396:F398)</f>
        <v>425</v>
      </c>
      <c r="G400" s="21">
        <f t="shared" ref="G400" si="249">SUM(G396:G398)</f>
        <v>6.9</v>
      </c>
      <c r="H400" s="21">
        <f t="shared" ref="H400" si="250">SUM(H396:H398)</f>
        <v>3.6</v>
      </c>
      <c r="I400" s="21">
        <f t="shared" ref="I400" si="251">SUM(I396:I398)</f>
        <v>62.540000000000006</v>
      </c>
      <c r="J400" s="21">
        <f t="shared" ref="J400" si="252">SUM(J396:J398)</f>
        <v>302.54999999999995</v>
      </c>
      <c r="K400" s="27"/>
      <c r="L400" s="21">
        <f>SUM(L396:L399)</f>
        <v>50.11</v>
      </c>
    </row>
    <row r="401" spans="1:12" ht="15" x14ac:dyDescent="0.25">
      <c r="A401" s="28">
        <f>A388</f>
        <v>2</v>
      </c>
      <c r="B401" s="14">
        <f>B388</f>
        <v>10</v>
      </c>
      <c r="C401" s="10" t="s">
        <v>26</v>
      </c>
      <c r="D401" s="7" t="s">
        <v>27</v>
      </c>
      <c r="E401" s="50" t="s">
        <v>100</v>
      </c>
      <c r="F401" s="51">
        <v>80</v>
      </c>
      <c r="G401" s="51">
        <v>0.36</v>
      </c>
      <c r="H401" s="51">
        <v>0.2</v>
      </c>
      <c r="I401" s="51">
        <v>3.6</v>
      </c>
      <c r="J401" s="51">
        <v>17.010000000000002</v>
      </c>
      <c r="K401" s="52"/>
      <c r="L401" s="51">
        <v>6.61</v>
      </c>
    </row>
    <row r="402" spans="1:12" ht="25.5" x14ac:dyDescent="0.25">
      <c r="A402" s="25"/>
      <c r="B402" s="16"/>
      <c r="C402" s="11"/>
      <c r="D402" s="7" t="s">
        <v>28</v>
      </c>
      <c r="E402" s="50" t="s">
        <v>96</v>
      </c>
      <c r="F402" s="51">
        <v>250</v>
      </c>
      <c r="G402" s="51">
        <v>4.04</v>
      </c>
      <c r="H402" s="51">
        <v>5.92</v>
      </c>
      <c r="I402" s="51">
        <v>22.92</v>
      </c>
      <c r="J402" s="51">
        <v>160.94</v>
      </c>
      <c r="K402" s="52" t="s">
        <v>97</v>
      </c>
      <c r="L402" s="61">
        <v>10.84</v>
      </c>
    </row>
    <row r="403" spans="1:12" ht="15" x14ac:dyDescent="0.25">
      <c r="A403" s="25"/>
      <c r="B403" s="16"/>
      <c r="C403" s="11"/>
      <c r="D403" s="7" t="s">
        <v>29</v>
      </c>
      <c r="E403" s="50" t="s">
        <v>98</v>
      </c>
      <c r="F403" s="51" t="s">
        <v>64</v>
      </c>
      <c r="G403" s="51">
        <v>16.03</v>
      </c>
      <c r="H403" s="51">
        <v>20.27</v>
      </c>
      <c r="I403" s="51">
        <v>8.8000000000000007</v>
      </c>
      <c r="J403" s="51">
        <v>206.88</v>
      </c>
      <c r="K403" s="52" t="s">
        <v>99</v>
      </c>
      <c r="L403" s="51">
        <v>55.48</v>
      </c>
    </row>
    <row r="404" spans="1:12" ht="25.5" x14ac:dyDescent="0.25">
      <c r="A404" s="25"/>
      <c r="B404" s="16"/>
      <c r="C404" s="11"/>
      <c r="D404" s="7" t="s">
        <v>30</v>
      </c>
      <c r="E404" s="50" t="s">
        <v>67</v>
      </c>
      <c r="F404" s="51">
        <v>150</v>
      </c>
      <c r="G404" s="51">
        <v>3.42</v>
      </c>
      <c r="H404" s="51">
        <v>7.42</v>
      </c>
      <c r="I404" s="51">
        <v>27.93</v>
      </c>
      <c r="J404" s="51">
        <v>137.12</v>
      </c>
      <c r="K404" s="52" t="s">
        <v>68</v>
      </c>
      <c r="L404" s="51">
        <v>12.01</v>
      </c>
    </row>
    <row r="405" spans="1:12" ht="15" x14ac:dyDescent="0.25">
      <c r="A405" s="25"/>
      <c r="B405" s="16"/>
      <c r="C405" s="11"/>
      <c r="D405" s="7" t="s">
        <v>31</v>
      </c>
      <c r="E405" s="50" t="s">
        <v>53</v>
      </c>
      <c r="F405" s="51">
        <v>200</v>
      </c>
      <c r="G405" s="51">
        <v>1</v>
      </c>
      <c r="H405" s="51">
        <v>0</v>
      </c>
      <c r="I405" s="51">
        <v>18.2</v>
      </c>
      <c r="J405" s="51">
        <v>76</v>
      </c>
      <c r="K405" s="52"/>
      <c r="L405" s="51">
        <v>10.52</v>
      </c>
    </row>
    <row r="406" spans="1:12" ht="15" x14ac:dyDescent="0.25">
      <c r="A406" s="25"/>
      <c r="B406" s="16"/>
      <c r="C406" s="11"/>
      <c r="D406" s="7" t="s">
        <v>32</v>
      </c>
      <c r="E406" s="50" t="s">
        <v>70</v>
      </c>
      <c r="F406" s="51">
        <v>70</v>
      </c>
      <c r="G406" s="51">
        <v>4.5999999999999996</v>
      </c>
      <c r="H406" s="51">
        <v>0.6</v>
      </c>
      <c r="I406" s="51">
        <v>32.799999999999997</v>
      </c>
      <c r="J406" s="51">
        <v>161.69999999999999</v>
      </c>
      <c r="K406" s="52"/>
      <c r="L406" s="51">
        <v>2.9400000000000004</v>
      </c>
    </row>
    <row r="407" spans="1:12" ht="15" x14ac:dyDescent="0.25">
      <c r="A407" s="25"/>
      <c r="B407" s="16"/>
      <c r="C407" s="11"/>
      <c r="D407" s="7" t="s">
        <v>33</v>
      </c>
      <c r="E407" s="50" t="s">
        <v>54</v>
      </c>
      <c r="F407" s="51">
        <v>40</v>
      </c>
      <c r="G407" s="51">
        <v>2.6</v>
      </c>
      <c r="H407" s="51">
        <v>0.4</v>
      </c>
      <c r="I407" s="51">
        <v>16.399999999999999</v>
      </c>
      <c r="J407" s="51">
        <v>80.8</v>
      </c>
      <c r="K407" s="52"/>
      <c r="L407" s="51">
        <v>1.84</v>
      </c>
    </row>
    <row r="408" spans="1:12" ht="15" x14ac:dyDescent="0.25">
      <c r="A408" s="25"/>
      <c r="B408" s="16"/>
      <c r="C408" s="11"/>
      <c r="D408" s="12" t="s">
        <v>35</v>
      </c>
      <c r="E408" s="50" t="s">
        <v>78</v>
      </c>
      <c r="F408" s="51">
        <v>60</v>
      </c>
      <c r="G408" s="51">
        <v>3.74</v>
      </c>
      <c r="H408" s="51">
        <v>6.8</v>
      </c>
      <c r="I408" s="51">
        <v>2.4</v>
      </c>
      <c r="J408" s="51">
        <v>170</v>
      </c>
      <c r="K408" s="52" t="s">
        <v>79</v>
      </c>
      <c r="L408" s="51">
        <v>33.69</v>
      </c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SUM(F401:F409)</f>
        <v>850</v>
      </c>
      <c r="G410" s="21">
        <f t="shared" ref="G410" si="253">SUM(G401:G409)</f>
        <v>35.790000000000006</v>
      </c>
      <c r="H410" s="21">
        <f t="shared" ref="H410" si="254">SUM(H401:H409)</f>
        <v>41.61</v>
      </c>
      <c r="I410" s="21">
        <f t="shared" ref="I410" si="255">SUM(I401:I409)</f>
        <v>133.05000000000001</v>
      </c>
      <c r="J410" s="21">
        <f t="shared" ref="J410" si="256">SUM(J401:J409)</f>
        <v>1010.45</v>
      </c>
      <c r="K410" s="27"/>
      <c r="L410" s="21">
        <f>SUM(L401:L408)</f>
        <v>133.93</v>
      </c>
    </row>
    <row r="411" spans="1:12" ht="15" x14ac:dyDescent="0.25">
      <c r="A411" s="28">
        <f>A388</f>
        <v>2</v>
      </c>
      <c r="B411" s="14">
        <f>B388</f>
        <v>10</v>
      </c>
      <c r="C411" s="10" t="s">
        <v>34</v>
      </c>
      <c r="D411" s="12" t="s">
        <v>35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12" t="s">
        <v>31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6"/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6"/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6"/>
      <c r="B415" s="18"/>
      <c r="C415" s="8"/>
      <c r="D415" s="19" t="s">
        <v>39</v>
      </c>
      <c r="E415" s="9"/>
      <c r="F415" s="21">
        <f>SUM(F411:F414)</f>
        <v>0</v>
      </c>
      <c r="G415" s="21">
        <f t="shared" ref="G415" si="257">SUM(G411:G414)</f>
        <v>0</v>
      </c>
      <c r="H415" s="21">
        <f t="shared" ref="H415" si="258">SUM(H411:H414)</f>
        <v>0</v>
      </c>
      <c r="I415" s="21">
        <f t="shared" ref="I415" si="259">SUM(I411:I414)</f>
        <v>0</v>
      </c>
      <c r="J415" s="21">
        <f t="shared" ref="J415" si="260">SUM(J411:J414)</f>
        <v>0</v>
      </c>
      <c r="K415" s="27"/>
      <c r="L415" s="21">
        <f>SUM(L411:L414)</f>
        <v>0</v>
      </c>
    </row>
    <row r="416" spans="1:12" ht="15" x14ac:dyDescent="0.25">
      <c r="A416" s="28">
        <f>A388</f>
        <v>2</v>
      </c>
      <c r="B416" s="14">
        <f>B388</f>
        <v>10</v>
      </c>
      <c r="C416" s="10" t="s">
        <v>36</v>
      </c>
      <c r="D416" s="7" t="s">
        <v>21</v>
      </c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5"/>
      <c r="B417" s="16"/>
      <c r="C417" s="11"/>
      <c r="D417" s="7" t="s">
        <v>30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7" t="s">
        <v>31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7" t="s">
        <v>23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6"/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6"/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6"/>
      <c r="B422" s="18"/>
      <c r="C422" s="8"/>
      <c r="D422" s="19" t="s">
        <v>39</v>
      </c>
      <c r="E422" s="9"/>
      <c r="F422" s="21">
        <f>SUM(F416:F421)</f>
        <v>0</v>
      </c>
      <c r="G422" s="21">
        <f t="shared" ref="G422" si="261">SUM(G416:G421)</f>
        <v>0</v>
      </c>
      <c r="H422" s="21">
        <f t="shared" ref="H422" si="262">SUM(H416:H421)</f>
        <v>0</v>
      </c>
      <c r="I422" s="21">
        <f t="shared" ref="I422" si="263">SUM(I416:I421)</f>
        <v>0</v>
      </c>
      <c r="J422" s="21">
        <f t="shared" ref="J422" si="264">SUM(J416:J421)</f>
        <v>0</v>
      </c>
      <c r="K422" s="27"/>
      <c r="L422" s="21">
        <f t="shared" ref="L422" ca="1" si="265">SUM(L416:L424)</f>
        <v>0</v>
      </c>
    </row>
    <row r="423" spans="1:12" ht="15" x14ac:dyDescent="0.25">
      <c r="A423" s="28">
        <f>A388</f>
        <v>2</v>
      </c>
      <c r="B423" s="14">
        <f>B388</f>
        <v>10</v>
      </c>
      <c r="C423" s="10" t="s">
        <v>37</v>
      </c>
      <c r="D423" s="12" t="s">
        <v>38</v>
      </c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5"/>
      <c r="B424" s="16"/>
      <c r="C424" s="11"/>
      <c r="D424" s="12" t="s">
        <v>35</v>
      </c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5"/>
      <c r="B425" s="16"/>
      <c r="C425" s="11"/>
      <c r="D425" s="12" t="s">
        <v>31</v>
      </c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5"/>
      <c r="B426" s="16"/>
      <c r="C426" s="11"/>
      <c r="D426" s="12" t="s">
        <v>24</v>
      </c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6"/>
      <c r="B429" s="18"/>
      <c r="C429" s="8"/>
      <c r="D429" s="20" t="s">
        <v>39</v>
      </c>
      <c r="E429" s="9"/>
      <c r="F429" s="21">
        <f>SUM(F423:F428)</f>
        <v>0</v>
      </c>
      <c r="G429" s="21">
        <f t="shared" ref="G429" si="266">SUM(G423:G428)</f>
        <v>0</v>
      </c>
      <c r="H429" s="21">
        <f t="shared" ref="H429" si="267">SUM(H423:H428)</f>
        <v>0</v>
      </c>
      <c r="I429" s="21">
        <f t="shared" ref="I429" si="268">SUM(I423:I428)</f>
        <v>0</v>
      </c>
      <c r="J429" s="21">
        <f t="shared" ref="J429" si="269">SUM(J423:J428)</f>
        <v>0</v>
      </c>
      <c r="K429" s="27"/>
      <c r="L429" s="21">
        <f t="shared" ref="L429" ca="1" si="270">SUM(L423:L431)</f>
        <v>0</v>
      </c>
    </row>
    <row r="430" spans="1:12" ht="15.75" customHeight="1" thickBot="1" x14ac:dyDescent="0.25">
      <c r="A430" s="31">
        <f>A388</f>
        <v>2</v>
      </c>
      <c r="B430" s="32">
        <f>B388</f>
        <v>10</v>
      </c>
      <c r="C430" s="62" t="s">
        <v>4</v>
      </c>
      <c r="D430" s="63"/>
      <c r="E430" s="33"/>
      <c r="F430" s="34">
        <f>F395+F400+F410+F415+F422+F429</f>
        <v>1275</v>
      </c>
      <c r="G430" s="34">
        <f t="shared" ref="G430" si="271">G395+G400+G410+G415+G422+G429</f>
        <v>42.690000000000005</v>
      </c>
      <c r="H430" s="34">
        <f t="shared" ref="H430" si="272">H395+H400+H410+H415+H422+H429</f>
        <v>45.21</v>
      </c>
      <c r="I430" s="34">
        <f t="shared" ref="I430" si="273">I395+I400+I410+I415+I422+I429</f>
        <v>195.59000000000003</v>
      </c>
      <c r="J430" s="34">
        <f t="shared" ref="J430" si="274">J395+J400+J410+J415+J422+J429</f>
        <v>1313</v>
      </c>
      <c r="K430" s="35"/>
      <c r="L430" s="34">
        <f>L400+L410</f>
        <v>184.04000000000002</v>
      </c>
    </row>
    <row r="431" spans="1:12" ht="15" x14ac:dyDescent="0.25">
      <c r="A431" s="22">
        <v>3</v>
      </c>
      <c r="B431" s="23">
        <v>1</v>
      </c>
      <c r="C431" s="24" t="s">
        <v>20</v>
      </c>
      <c r="D431" s="5" t="s">
        <v>21</v>
      </c>
      <c r="E431" s="47"/>
      <c r="F431" s="48"/>
      <c r="G431" s="48"/>
      <c r="H431" s="48"/>
      <c r="I431" s="48"/>
      <c r="J431" s="48"/>
      <c r="K431" s="49"/>
      <c r="L431" s="48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5"/>
      <c r="B433" s="16"/>
      <c r="C433" s="11"/>
      <c r="D433" s="7" t="s">
        <v>22</v>
      </c>
      <c r="E433" s="50"/>
      <c r="F433" s="51"/>
      <c r="G433" s="51"/>
      <c r="H433" s="51"/>
      <c r="I433" s="51"/>
      <c r="J433" s="51"/>
      <c r="K433" s="52"/>
      <c r="L433" s="51"/>
    </row>
    <row r="434" spans="1:12" ht="15" x14ac:dyDescent="0.25">
      <c r="A434" s="25"/>
      <c r="B434" s="16"/>
      <c r="C434" s="11"/>
      <c r="D434" s="7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7" t="s">
        <v>24</v>
      </c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5"/>
      <c r="B437" s="16"/>
      <c r="C437" s="11"/>
      <c r="D437" s="6"/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6"/>
      <c r="B438" s="18"/>
      <c r="C438" s="8"/>
      <c r="D438" s="19" t="s">
        <v>39</v>
      </c>
      <c r="E438" s="9"/>
      <c r="F438" s="21">
        <f>SUM(F431:F437)</f>
        <v>0</v>
      </c>
      <c r="G438" s="21">
        <f t="shared" ref="G438" si="275">SUM(G431:G437)</f>
        <v>0</v>
      </c>
      <c r="H438" s="21">
        <f t="shared" ref="H438" si="276">SUM(H431:H437)</f>
        <v>0</v>
      </c>
      <c r="I438" s="21">
        <f t="shared" ref="I438" si="277">SUM(I431:I437)</f>
        <v>0</v>
      </c>
      <c r="J438" s="21">
        <f t="shared" ref="J438" si="278">SUM(J431:J437)</f>
        <v>0</v>
      </c>
      <c r="K438" s="27"/>
      <c r="L438" s="21">
        <f t="shared" si="248"/>
        <v>0</v>
      </c>
    </row>
    <row r="439" spans="1:12" ht="15" x14ac:dyDescent="0.25">
      <c r="A439" s="28">
        <f>A431</f>
        <v>3</v>
      </c>
      <c r="B439" s="14">
        <f>B431</f>
        <v>1</v>
      </c>
      <c r="C439" s="10" t="s">
        <v>25</v>
      </c>
      <c r="D439" s="12" t="s">
        <v>24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6"/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6"/>
      <c r="B442" s="18"/>
      <c r="C442" s="8"/>
      <c r="D442" s="19" t="s">
        <v>39</v>
      </c>
      <c r="E442" s="9"/>
      <c r="F442" s="21">
        <f>SUM(F439:F441)</f>
        <v>0</v>
      </c>
      <c r="G442" s="21">
        <f t="shared" ref="G442" si="279">SUM(G439:G441)</f>
        <v>0</v>
      </c>
      <c r="H442" s="21">
        <f t="shared" ref="H442" si="280">SUM(H439:H441)</f>
        <v>0</v>
      </c>
      <c r="I442" s="21">
        <f t="shared" ref="I442" si="281">SUM(I439:I441)</f>
        <v>0</v>
      </c>
      <c r="J442" s="21">
        <f t="shared" ref="J442" si="282">SUM(J439:J441)</f>
        <v>0</v>
      </c>
      <c r="K442" s="27"/>
      <c r="L442" s="21">
        <f t="shared" ref="L442" ca="1" si="283">SUM(L439:L447)</f>
        <v>0</v>
      </c>
    </row>
    <row r="443" spans="1:12" ht="15" x14ac:dyDescent="0.25">
      <c r="A443" s="28">
        <f>A431</f>
        <v>3</v>
      </c>
      <c r="B443" s="14">
        <f>B431</f>
        <v>1</v>
      </c>
      <c r="C443" s="10" t="s">
        <v>26</v>
      </c>
      <c r="D443" s="7" t="s">
        <v>27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28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7" t="s">
        <v>29</v>
      </c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7" t="s">
        <v>30</v>
      </c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5"/>
      <c r="B447" s="16"/>
      <c r="C447" s="11"/>
      <c r="D447" s="7" t="s">
        <v>31</v>
      </c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5"/>
      <c r="B448" s="16"/>
      <c r="C448" s="11"/>
      <c r="D448" s="7" t="s">
        <v>32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7" t="s">
        <v>33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SUM(F443:F451)</f>
        <v>0</v>
      </c>
      <c r="G452" s="21">
        <f t="shared" ref="G452" si="284">SUM(G443:G451)</f>
        <v>0</v>
      </c>
      <c r="H452" s="21">
        <f t="shared" ref="H452" si="285">SUM(H443:H451)</f>
        <v>0</v>
      </c>
      <c r="I452" s="21">
        <f t="shared" ref="I452" si="286">SUM(I443:I451)</f>
        <v>0</v>
      </c>
      <c r="J452" s="21">
        <f t="shared" ref="J452" si="287">SUM(J443:J451)</f>
        <v>0</v>
      </c>
      <c r="K452" s="27"/>
      <c r="L452" s="21">
        <f t="shared" ref="L452" ca="1" si="288">SUM(L449:L457)</f>
        <v>0</v>
      </c>
    </row>
    <row r="453" spans="1:12" ht="15" x14ac:dyDescent="0.25">
      <c r="A453" s="28">
        <f>A431</f>
        <v>3</v>
      </c>
      <c r="B453" s="14">
        <f>B431</f>
        <v>1</v>
      </c>
      <c r="C453" s="10" t="s">
        <v>34</v>
      </c>
      <c r="D453" s="12" t="s">
        <v>35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12" t="s">
        <v>31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6"/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6"/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6"/>
      <c r="B457" s="18"/>
      <c r="C457" s="8"/>
      <c r="D457" s="19" t="s">
        <v>39</v>
      </c>
      <c r="E457" s="9"/>
      <c r="F457" s="21">
        <f>SUM(F453:F456)</f>
        <v>0</v>
      </c>
      <c r="G457" s="21">
        <f t="shared" ref="G457" si="289">SUM(G453:G456)</f>
        <v>0</v>
      </c>
      <c r="H457" s="21">
        <f t="shared" ref="H457" si="290">SUM(H453:H456)</f>
        <v>0</v>
      </c>
      <c r="I457" s="21">
        <f t="shared" ref="I457" si="291">SUM(I453:I456)</f>
        <v>0</v>
      </c>
      <c r="J457" s="21">
        <f t="shared" ref="J457" si="292">SUM(J453:J456)</f>
        <v>0</v>
      </c>
      <c r="K457" s="27"/>
      <c r="L457" s="21">
        <f t="shared" ref="L457" ca="1" si="293">SUM(L450:L456)</f>
        <v>0</v>
      </c>
    </row>
    <row r="458" spans="1:12" ht="15" x14ac:dyDescent="0.25">
      <c r="A458" s="28">
        <f>A431</f>
        <v>3</v>
      </c>
      <c r="B458" s="14">
        <f>B431</f>
        <v>1</v>
      </c>
      <c r="C458" s="10" t="s">
        <v>36</v>
      </c>
      <c r="D458" s="7" t="s">
        <v>21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7" t="s">
        <v>30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7" t="s">
        <v>31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7" t="s">
        <v>23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6"/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6"/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6"/>
      <c r="B464" s="18"/>
      <c r="C464" s="8"/>
      <c r="D464" s="19" t="s">
        <v>39</v>
      </c>
      <c r="E464" s="9"/>
      <c r="F464" s="21">
        <f>SUM(F458:F463)</f>
        <v>0</v>
      </c>
      <c r="G464" s="21">
        <f t="shared" ref="G464" si="294">SUM(G458:G463)</f>
        <v>0</v>
      </c>
      <c r="H464" s="21">
        <f t="shared" ref="H464" si="295">SUM(H458:H463)</f>
        <v>0</v>
      </c>
      <c r="I464" s="21">
        <f t="shared" ref="I464" si="296">SUM(I458:I463)</f>
        <v>0</v>
      </c>
      <c r="J464" s="21">
        <f t="shared" ref="J464" si="297">SUM(J458:J463)</f>
        <v>0</v>
      </c>
      <c r="K464" s="27"/>
      <c r="L464" s="21">
        <f t="shared" ref="L464" ca="1" si="298">SUM(L458:L466)</f>
        <v>0</v>
      </c>
    </row>
    <row r="465" spans="1:12" ht="15" x14ac:dyDescent="0.25">
      <c r="A465" s="28">
        <f>A431</f>
        <v>3</v>
      </c>
      <c r="B465" s="14">
        <f>B431</f>
        <v>1</v>
      </c>
      <c r="C465" s="10" t="s">
        <v>37</v>
      </c>
      <c r="D465" s="12" t="s">
        <v>38</v>
      </c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5"/>
      <c r="B466" s="16"/>
      <c r="C466" s="11"/>
      <c r="D466" s="12" t="s">
        <v>35</v>
      </c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5"/>
      <c r="B467" s="16"/>
      <c r="C467" s="11"/>
      <c r="D467" s="12" t="s">
        <v>31</v>
      </c>
      <c r="E467" s="50"/>
      <c r="F467" s="51"/>
      <c r="G467" s="51"/>
      <c r="H467" s="51"/>
      <c r="I467" s="51"/>
      <c r="J467" s="51"/>
      <c r="K467" s="52"/>
      <c r="L467" s="51"/>
    </row>
    <row r="468" spans="1:12" ht="15" x14ac:dyDescent="0.25">
      <c r="A468" s="25"/>
      <c r="B468" s="16"/>
      <c r="C468" s="11"/>
      <c r="D468" s="12" t="s">
        <v>24</v>
      </c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6"/>
      <c r="B471" s="18"/>
      <c r="C471" s="8"/>
      <c r="D471" s="20" t="s">
        <v>39</v>
      </c>
      <c r="E471" s="9"/>
      <c r="F471" s="21">
        <f>SUM(F465:F470)</f>
        <v>0</v>
      </c>
      <c r="G471" s="21">
        <f t="shared" ref="G471" si="299">SUM(G465:G470)</f>
        <v>0</v>
      </c>
      <c r="H471" s="21">
        <f t="shared" ref="H471" si="300">SUM(H465:H470)</f>
        <v>0</v>
      </c>
      <c r="I471" s="21">
        <f t="shared" ref="I471" si="301">SUM(I465:I470)</f>
        <v>0</v>
      </c>
      <c r="J471" s="21">
        <f t="shared" ref="J471" si="302">SUM(J465:J470)</f>
        <v>0</v>
      </c>
      <c r="K471" s="27"/>
      <c r="L471" s="21">
        <f t="shared" ref="L471" ca="1" si="303">SUM(L465:L473)</f>
        <v>0</v>
      </c>
    </row>
    <row r="472" spans="1:12" ht="15.75" customHeight="1" thickBot="1" x14ac:dyDescent="0.25">
      <c r="A472" s="31">
        <f>A431</f>
        <v>3</v>
      </c>
      <c r="B472" s="32">
        <f>B431</f>
        <v>1</v>
      </c>
      <c r="C472" s="62" t="s">
        <v>4</v>
      </c>
      <c r="D472" s="63"/>
      <c r="E472" s="33"/>
      <c r="F472" s="34">
        <f>F438+F442+F452+F457+F464+F471</f>
        <v>0</v>
      </c>
      <c r="G472" s="34">
        <f t="shared" ref="G472" si="304">G438+G442+G452+G457+G464+G471</f>
        <v>0</v>
      </c>
      <c r="H472" s="34">
        <f t="shared" ref="H472" si="305">H438+H442+H452+H457+H464+H471</f>
        <v>0</v>
      </c>
      <c r="I472" s="34">
        <f t="shared" ref="I472" si="306">I438+I442+I452+I457+I464+I471</f>
        <v>0</v>
      </c>
      <c r="J472" s="34">
        <f t="shared" ref="J472" si="307">J438+J442+J452+J457+J464+J471</f>
        <v>0</v>
      </c>
      <c r="K472" s="35"/>
      <c r="L472" s="34">
        <f t="shared" ref="L472" ca="1" si="308">L438+L442+L452+L457+L464+L471</f>
        <v>0</v>
      </c>
    </row>
    <row r="473" spans="1:12" ht="15" x14ac:dyDescent="0.25">
      <c r="A473" s="22">
        <v>3</v>
      </c>
      <c r="B473" s="23">
        <v>2</v>
      </c>
      <c r="C473" s="24" t="s">
        <v>20</v>
      </c>
      <c r="D473" s="5" t="s">
        <v>21</v>
      </c>
      <c r="E473" s="47"/>
      <c r="F473" s="48"/>
      <c r="G473" s="48"/>
      <c r="H473" s="48"/>
      <c r="I473" s="48"/>
      <c r="J473" s="48"/>
      <c r="K473" s="49"/>
      <c r="L473" s="48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5"/>
      <c r="B475" s="16"/>
      <c r="C475" s="11"/>
      <c r="D475" s="7" t="s">
        <v>22</v>
      </c>
      <c r="E475" s="50"/>
      <c r="F475" s="51"/>
      <c r="G475" s="51"/>
      <c r="H475" s="51"/>
      <c r="I475" s="51"/>
      <c r="J475" s="51"/>
      <c r="K475" s="52"/>
      <c r="L475" s="51"/>
    </row>
    <row r="476" spans="1:12" ht="15" x14ac:dyDescent="0.25">
      <c r="A476" s="25"/>
      <c r="B476" s="16"/>
      <c r="C476" s="11"/>
      <c r="D476" s="7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7" t="s">
        <v>24</v>
      </c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5"/>
      <c r="B479" s="16"/>
      <c r="C479" s="11"/>
      <c r="D479" s="6"/>
      <c r="E479" s="50"/>
      <c r="F479" s="51"/>
      <c r="G479" s="51"/>
      <c r="H479" s="51"/>
      <c r="I479" s="51"/>
      <c r="J479" s="51"/>
      <c r="K479" s="52"/>
      <c r="L479" s="51"/>
    </row>
    <row r="480" spans="1:12" ht="15" x14ac:dyDescent="0.25">
      <c r="A480" s="26"/>
      <c r="B480" s="18"/>
      <c r="C480" s="8"/>
      <c r="D480" s="19" t="s">
        <v>39</v>
      </c>
      <c r="E480" s="9"/>
      <c r="F480" s="21">
        <f>SUM(F473:F479)</f>
        <v>0</v>
      </c>
      <c r="G480" s="21">
        <f t="shared" ref="G480" si="309">SUM(G473:G479)</f>
        <v>0</v>
      </c>
      <c r="H480" s="21">
        <f t="shared" ref="H480" si="310">SUM(H473:H479)</f>
        <v>0</v>
      </c>
      <c r="I480" s="21">
        <f t="shared" ref="I480" si="311">SUM(I473:I479)</f>
        <v>0</v>
      </c>
      <c r="J480" s="21">
        <f t="shared" ref="J480" si="312">SUM(J473:J479)</f>
        <v>0</v>
      </c>
      <c r="K480" s="27"/>
      <c r="L480" s="21">
        <f t="shared" ref="L480:L522" si="313">SUM(L473:L479)</f>
        <v>0</v>
      </c>
    </row>
    <row r="481" spans="1:12" ht="15" x14ac:dyDescent="0.25">
      <c r="A481" s="28">
        <f>A473</f>
        <v>3</v>
      </c>
      <c r="B481" s="14">
        <f>B473</f>
        <v>2</v>
      </c>
      <c r="C481" s="10" t="s">
        <v>25</v>
      </c>
      <c r="D481" s="12" t="s">
        <v>24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6"/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6"/>
      <c r="B484" s="18"/>
      <c r="C484" s="8"/>
      <c r="D484" s="19" t="s">
        <v>39</v>
      </c>
      <c r="E484" s="9"/>
      <c r="F484" s="21">
        <f>SUM(F481:F483)</f>
        <v>0</v>
      </c>
      <c r="G484" s="21">
        <f t="shared" ref="G484" si="314">SUM(G481:G483)</f>
        <v>0</v>
      </c>
      <c r="H484" s="21">
        <f t="shared" ref="H484" si="315">SUM(H481:H483)</f>
        <v>0</v>
      </c>
      <c r="I484" s="21">
        <f t="shared" ref="I484" si="316">SUM(I481:I483)</f>
        <v>0</v>
      </c>
      <c r="J484" s="21">
        <f t="shared" ref="J484" si="317">SUM(J481:J483)</f>
        <v>0</v>
      </c>
      <c r="K484" s="27"/>
      <c r="L484" s="21">
        <f t="shared" ref="L484" ca="1" si="318">SUM(L481:L489)</f>
        <v>0</v>
      </c>
    </row>
    <row r="485" spans="1:12" ht="15" x14ac:dyDescent="0.25">
      <c r="A485" s="28">
        <f>A473</f>
        <v>3</v>
      </c>
      <c r="B485" s="14">
        <f>B473</f>
        <v>2</v>
      </c>
      <c r="C485" s="10" t="s">
        <v>26</v>
      </c>
      <c r="D485" s="7" t="s">
        <v>27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28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7" t="s">
        <v>29</v>
      </c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7" t="s">
        <v>30</v>
      </c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5"/>
      <c r="B489" s="16"/>
      <c r="C489" s="11"/>
      <c r="D489" s="7" t="s">
        <v>31</v>
      </c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5"/>
      <c r="B490" s="16"/>
      <c r="C490" s="11"/>
      <c r="D490" s="7" t="s">
        <v>32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7" t="s">
        <v>33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SUM(F485:F493)</f>
        <v>0</v>
      </c>
      <c r="G494" s="21">
        <f t="shared" ref="G494" si="319">SUM(G485:G493)</f>
        <v>0</v>
      </c>
      <c r="H494" s="21">
        <f t="shared" ref="H494" si="320">SUM(H485:H493)</f>
        <v>0</v>
      </c>
      <c r="I494" s="21">
        <f t="shared" ref="I494" si="321">SUM(I485:I493)</f>
        <v>0</v>
      </c>
      <c r="J494" s="21">
        <f t="shared" ref="J494" si="322">SUM(J485:J493)</f>
        <v>0</v>
      </c>
      <c r="K494" s="27"/>
      <c r="L494" s="21">
        <f t="shared" ref="L494" ca="1" si="323">SUM(L491:L499)</f>
        <v>0</v>
      </c>
    </row>
    <row r="495" spans="1:12" ht="15" x14ac:dyDescent="0.25">
      <c r="A495" s="28">
        <f>A473</f>
        <v>3</v>
      </c>
      <c r="B495" s="14">
        <f>B473</f>
        <v>2</v>
      </c>
      <c r="C495" s="10" t="s">
        <v>34</v>
      </c>
      <c r="D495" s="12" t="s">
        <v>35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12" t="s">
        <v>31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6"/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6"/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6"/>
      <c r="B499" s="18"/>
      <c r="C499" s="8"/>
      <c r="D499" s="19" t="s">
        <v>39</v>
      </c>
      <c r="E499" s="9"/>
      <c r="F499" s="21">
        <f>SUM(F495:F498)</f>
        <v>0</v>
      </c>
      <c r="G499" s="21">
        <f t="shared" ref="G499" si="324">SUM(G495:G498)</f>
        <v>0</v>
      </c>
      <c r="H499" s="21">
        <f t="shared" ref="H499" si="325">SUM(H495:H498)</f>
        <v>0</v>
      </c>
      <c r="I499" s="21">
        <f t="shared" ref="I499" si="326">SUM(I495:I498)</f>
        <v>0</v>
      </c>
      <c r="J499" s="21">
        <f t="shared" ref="J499" si="327">SUM(J495:J498)</f>
        <v>0</v>
      </c>
      <c r="K499" s="27"/>
      <c r="L499" s="21">
        <f t="shared" ref="L499" ca="1" si="328">SUM(L492:L498)</f>
        <v>0</v>
      </c>
    </row>
    <row r="500" spans="1:12" ht="15" x14ac:dyDescent="0.25">
      <c r="A500" s="28">
        <f>A473</f>
        <v>3</v>
      </c>
      <c r="B500" s="14">
        <f>B473</f>
        <v>2</v>
      </c>
      <c r="C500" s="10" t="s">
        <v>36</v>
      </c>
      <c r="D500" s="7" t="s">
        <v>21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7" t="s">
        <v>30</v>
      </c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7" t="s">
        <v>31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7" t="s">
        <v>23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6"/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6"/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6"/>
      <c r="B506" s="18"/>
      <c r="C506" s="8"/>
      <c r="D506" s="19" t="s">
        <v>39</v>
      </c>
      <c r="E506" s="9"/>
      <c r="F506" s="21">
        <f>SUM(F500:F505)</f>
        <v>0</v>
      </c>
      <c r="G506" s="21">
        <f t="shared" ref="G506" si="329">SUM(G500:G505)</f>
        <v>0</v>
      </c>
      <c r="H506" s="21">
        <f t="shared" ref="H506" si="330">SUM(H500:H505)</f>
        <v>0</v>
      </c>
      <c r="I506" s="21">
        <f t="shared" ref="I506" si="331">SUM(I500:I505)</f>
        <v>0</v>
      </c>
      <c r="J506" s="21">
        <f t="shared" ref="J506" si="332">SUM(J500:J505)</f>
        <v>0</v>
      </c>
      <c r="K506" s="27"/>
      <c r="L506" s="21">
        <f t="shared" ref="L506" ca="1" si="333">SUM(L500:L508)</f>
        <v>0</v>
      </c>
    </row>
    <row r="507" spans="1:12" ht="15" x14ac:dyDescent="0.25">
      <c r="A507" s="28">
        <f>A473</f>
        <v>3</v>
      </c>
      <c r="B507" s="14">
        <f>B473</f>
        <v>2</v>
      </c>
      <c r="C507" s="10" t="s">
        <v>37</v>
      </c>
      <c r="D507" s="12" t="s">
        <v>38</v>
      </c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12" t="s">
        <v>35</v>
      </c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5"/>
      <c r="B509" s="16"/>
      <c r="C509" s="11"/>
      <c r="D509" s="12" t="s">
        <v>31</v>
      </c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5"/>
      <c r="B510" s="16"/>
      <c r="C510" s="11"/>
      <c r="D510" s="12" t="s">
        <v>24</v>
      </c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6"/>
      <c r="B513" s="18"/>
      <c r="C513" s="8"/>
      <c r="D513" s="20" t="s">
        <v>39</v>
      </c>
      <c r="E513" s="9"/>
      <c r="F513" s="21">
        <f>SUM(F507:F512)</f>
        <v>0</v>
      </c>
      <c r="G513" s="21">
        <f t="shared" ref="G513" si="334">SUM(G507:G512)</f>
        <v>0</v>
      </c>
      <c r="H513" s="21">
        <f t="shared" ref="H513" si="335">SUM(H507:H512)</f>
        <v>0</v>
      </c>
      <c r="I513" s="21">
        <f t="shared" ref="I513" si="336">SUM(I507:I512)</f>
        <v>0</v>
      </c>
      <c r="J513" s="21">
        <f t="shared" ref="J513" si="337">SUM(J507:J512)</f>
        <v>0</v>
      </c>
      <c r="K513" s="27"/>
      <c r="L513" s="21">
        <f t="shared" ref="L513" ca="1" si="338">SUM(L507:L515)</f>
        <v>0</v>
      </c>
    </row>
    <row r="514" spans="1:12" ht="15.75" customHeight="1" thickBot="1" x14ac:dyDescent="0.25">
      <c r="A514" s="31">
        <f>A473</f>
        <v>3</v>
      </c>
      <c r="B514" s="32">
        <f>B473</f>
        <v>2</v>
      </c>
      <c r="C514" s="62" t="s">
        <v>4</v>
      </c>
      <c r="D514" s="63"/>
      <c r="E514" s="33"/>
      <c r="F514" s="34">
        <f>F480+F484+F494+F499+F506+F513</f>
        <v>0</v>
      </c>
      <c r="G514" s="34">
        <f t="shared" ref="G514" si="339">G480+G484+G494+G499+G506+G513</f>
        <v>0</v>
      </c>
      <c r="H514" s="34">
        <f t="shared" ref="H514" si="340">H480+H484+H494+H499+H506+H513</f>
        <v>0</v>
      </c>
      <c r="I514" s="34">
        <f t="shared" ref="I514" si="341">I480+I484+I494+I499+I506+I513</f>
        <v>0</v>
      </c>
      <c r="J514" s="34">
        <f t="shared" ref="J514" si="342">J480+J484+J494+J499+J506+J513</f>
        <v>0</v>
      </c>
      <c r="K514" s="35"/>
      <c r="L514" s="34">
        <f t="shared" ref="L514" ca="1" si="343">L480+L484+L494+L499+L506+L513</f>
        <v>0</v>
      </c>
    </row>
    <row r="515" spans="1:12" ht="15" x14ac:dyDescent="0.25">
      <c r="A515" s="22">
        <v>3</v>
      </c>
      <c r="B515" s="23">
        <v>3</v>
      </c>
      <c r="C515" s="24" t="s">
        <v>20</v>
      </c>
      <c r="D515" s="5" t="s">
        <v>21</v>
      </c>
      <c r="E515" s="47"/>
      <c r="F515" s="48"/>
      <c r="G515" s="48"/>
      <c r="H515" s="48"/>
      <c r="I515" s="48"/>
      <c r="J515" s="48"/>
      <c r="K515" s="49"/>
      <c r="L515" s="48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5"/>
      <c r="B517" s="16"/>
      <c r="C517" s="11"/>
      <c r="D517" s="7" t="s">
        <v>22</v>
      </c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5"/>
      <c r="B518" s="16"/>
      <c r="C518" s="11"/>
      <c r="D518" s="7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7" t="s">
        <v>24</v>
      </c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6"/>
      <c r="B522" s="18"/>
      <c r="C522" s="8"/>
      <c r="D522" s="19" t="s">
        <v>39</v>
      </c>
      <c r="E522" s="9"/>
      <c r="F522" s="21">
        <f>SUM(F515:F521)</f>
        <v>0</v>
      </c>
      <c r="G522" s="21">
        <f t="shared" ref="G522" si="344">SUM(G515:G521)</f>
        <v>0</v>
      </c>
      <c r="H522" s="21">
        <f t="shared" ref="H522" si="345">SUM(H515:H521)</f>
        <v>0</v>
      </c>
      <c r="I522" s="21">
        <f t="shared" ref="I522" si="346">SUM(I515:I521)</f>
        <v>0</v>
      </c>
      <c r="J522" s="21">
        <f t="shared" ref="J522" si="347">SUM(J515:J521)</f>
        <v>0</v>
      </c>
      <c r="K522" s="27"/>
      <c r="L522" s="21">
        <f t="shared" si="313"/>
        <v>0</v>
      </c>
    </row>
    <row r="523" spans="1:12" ht="15" x14ac:dyDescent="0.25">
      <c r="A523" s="28">
        <f>A515</f>
        <v>3</v>
      </c>
      <c r="B523" s="14">
        <f>B515</f>
        <v>3</v>
      </c>
      <c r="C523" s="10" t="s">
        <v>25</v>
      </c>
      <c r="D523" s="12" t="s">
        <v>24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6"/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6"/>
      <c r="B526" s="18"/>
      <c r="C526" s="8"/>
      <c r="D526" s="19" t="s">
        <v>39</v>
      </c>
      <c r="E526" s="9"/>
      <c r="F526" s="21">
        <f>SUM(F523:F525)</f>
        <v>0</v>
      </c>
      <c r="G526" s="21">
        <f t="shared" ref="G526" si="348">SUM(G523:G525)</f>
        <v>0</v>
      </c>
      <c r="H526" s="21">
        <f t="shared" ref="H526" si="349">SUM(H523:H525)</f>
        <v>0</v>
      </c>
      <c r="I526" s="21">
        <f t="shared" ref="I526" si="350">SUM(I523:I525)</f>
        <v>0</v>
      </c>
      <c r="J526" s="21">
        <f t="shared" ref="J526" si="351">SUM(J523:J525)</f>
        <v>0</v>
      </c>
      <c r="K526" s="27"/>
      <c r="L526" s="21">
        <f t="shared" ref="L526" ca="1" si="352">SUM(L523:L531)</f>
        <v>0</v>
      </c>
    </row>
    <row r="527" spans="1:12" ht="15" x14ac:dyDescent="0.25">
      <c r="A527" s="28">
        <f>A515</f>
        <v>3</v>
      </c>
      <c r="B527" s="14">
        <f>B515</f>
        <v>3</v>
      </c>
      <c r="C527" s="10" t="s">
        <v>26</v>
      </c>
      <c r="D527" s="7" t="s">
        <v>27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28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7" t="s">
        <v>29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7" t="s">
        <v>30</v>
      </c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7" t="s">
        <v>31</v>
      </c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5"/>
      <c r="B532" s="16"/>
      <c r="C532" s="11"/>
      <c r="D532" s="7" t="s">
        <v>32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7" t="s">
        <v>33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SUM(F527:F535)</f>
        <v>0</v>
      </c>
      <c r="G536" s="21">
        <f t="shared" ref="G536" si="353">SUM(G527:G535)</f>
        <v>0</v>
      </c>
      <c r="H536" s="21">
        <f t="shared" ref="H536" si="354">SUM(H527:H535)</f>
        <v>0</v>
      </c>
      <c r="I536" s="21">
        <f t="shared" ref="I536" si="355">SUM(I527:I535)</f>
        <v>0</v>
      </c>
      <c r="J536" s="21">
        <f t="shared" ref="J536" si="356">SUM(J527:J535)</f>
        <v>0</v>
      </c>
      <c r="K536" s="27"/>
      <c r="L536" s="21">
        <f t="shared" ref="L536" ca="1" si="357">SUM(L533:L541)</f>
        <v>0</v>
      </c>
    </row>
    <row r="537" spans="1:12" ht="15" x14ac:dyDescent="0.25">
      <c r="A537" s="28">
        <f>A515</f>
        <v>3</v>
      </c>
      <c r="B537" s="14">
        <f>B515</f>
        <v>3</v>
      </c>
      <c r="C537" s="10" t="s">
        <v>34</v>
      </c>
      <c r="D537" s="12" t="s">
        <v>35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12" t="s">
        <v>31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6"/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6"/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6"/>
      <c r="B541" s="18"/>
      <c r="C541" s="8"/>
      <c r="D541" s="19" t="s">
        <v>39</v>
      </c>
      <c r="E541" s="9"/>
      <c r="F541" s="21">
        <f>SUM(F537:F540)</f>
        <v>0</v>
      </c>
      <c r="G541" s="21">
        <f t="shared" ref="G541" si="358">SUM(G537:G540)</f>
        <v>0</v>
      </c>
      <c r="H541" s="21">
        <f t="shared" ref="H541" si="359">SUM(H537:H540)</f>
        <v>0</v>
      </c>
      <c r="I541" s="21">
        <f t="shared" ref="I541" si="360">SUM(I537:I540)</f>
        <v>0</v>
      </c>
      <c r="J541" s="21">
        <f t="shared" ref="J541" si="361">SUM(J537:J540)</f>
        <v>0</v>
      </c>
      <c r="K541" s="27"/>
      <c r="L541" s="21">
        <f t="shared" ref="L541" ca="1" si="362">SUM(L534:L540)</f>
        <v>0</v>
      </c>
    </row>
    <row r="542" spans="1:12" ht="15" x14ac:dyDescent="0.25">
      <c r="A542" s="28">
        <f>A515</f>
        <v>3</v>
      </c>
      <c r="B542" s="14">
        <f>B515</f>
        <v>3</v>
      </c>
      <c r="C542" s="10" t="s">
        <v>36</v>
      </c>
      <c r="D542" s="7" t="s">
        <v>21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7" t="s">
        <v>30</v>
      </c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7" t="s">
        <v>31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7" t="s">
        <v>23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6"/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6"/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6"/>
      <c r="B548" s="18"/>
      <c r="C548" s="8"/>
      <c r="D548" s="19" t="s">
        <v>39</v>
      </c>
      <c r="E548" s="9"/>
      <c r="F548" s="21">
        <f>SUM(F542:F547)</f>
        <v>0</v>
      </c>
      <c r="G548" s="21">
        <f t="shared" ref="G548" si="363">SUM(G542:G547)</f>
        <v>0</v>
      </c>
      <c r="H548" s="21">
        <f t="shared" ref="H548" si="364">SUM(H542:H547)</f>
        <v>0</v>
      </c>
      <c r="I548" s="21">
        <f t="shared" ref="I548" si="365">SUM(I542:I547)</f>
        <v>0</v>
      </c>
      <c r="J548" s="21">
        <f t="shared" ref="J548" si="366">SUM(J542:J547)</f>
        <v>0</v>
      </c>
      <c r="K548" s="27"/>
      <c r="L548" s="21">
        <f t="shared" ref="L548" ca="1" si="367">SUM(L542:L550)</f>
        <v>0</v>
      </c>
    </row>
    <row r="549" spans="1:12" ht="15" x14ac:dyDescent="0.25">
      <c r="A549" s="28">
        <f>A515</f>
        <v>3</v>
      </c>
      <c r="B549" s="14">
        <f>B515</f>
        <v>3</v>
      </c>
      <c r="C549" s="10" t="s">
        <v>37</v>
      </c>
      <c r="D549" s="12" t="s">
        <v>38</v>
      </c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12" t="s">
        <v>35</v>
      </c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5"/>
      <c r="B551" s="16"/>
      <c r="C551" s="11"/>
      <c r="D551" s="12" t="s">
        <v>31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5"/>
      <c r="B552" s="16"/>
      <c r="C552" s="11"/>
      <c r="D552" s="12" t="s">
        <v>24</v>
      </c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6"/>
      <c r="B555" s="18"/>
      <c r="C555" s="8"/>
      <c r="D555" s="20" t="s">
        <v>39</v>
      </c>
      <c r="E555" s="9"/>
      <c r="F555" s="21">
        <f>SUM(F549:F554)</f>
        <v>0</v>
      </c>
      <c r="G555" s="21">
        <f t="shared" ref="G555" si="368">SUM(G549:G554)</f>
        <v>0</v>
      </c>
      <c r="H555" s="21">
        <f t="shared" ref="H555" si="369">SUM(H549:H554)</f>
        <v>0</v>
      </c>
      <c r="I555" s="21">
        <f t="shared" ref="I555" si="370">SUM(I549:I554)</f>
        <v>0</v>
      </c>
      <c r="J555" s="21">
        <f t="shared" ref="J555" si="371">SUM(J549:J554)</f>
        <v>0</v>
      </c>
      <c r="K555" s="27"/>
      <c r="L555" s="21">
        <f t="shared" ref="L555" ca="1" si="372">SUM(L549:L557)</f>
        <v>0</v>
      </c>
    </row>
    <row r="556" spans="1:12" ht="15.75" customHeight="1" thickBot="1" x14ac:dyDescent="0.25">
      <c r="A556" s="31">
        <f>A515</f>
        <v>3</v>
      </c>
      <c r="B556" s="32">
        <f>B515</f>
        <v>3</v>
      </c>
      <c r="C556" s="62" t="s">
        <v>4</v>
      </c>
      <c r="D556" s="63"/>
      <c r="E556" s="33"/>
      <c r="F556" s="34">
        <f>F522+F526+F536+F541+F548+F555</f>
        <v>0</v>
      </c>
      <c r="G556" s="34">
        <f t="shared" ref="G556" si="373">G522+G526+G536+G541+G548+G555</f>
        <v>0</v>
      </c>
      <c r="H556" s="34">
        <f t="shared" ref="H556" si="374">H522+H526+H536+H541+H548+H555</f>
        <v>0</v>
      </c>
      <c r="I556" s="34">
        <f t="shared" ref="I556" si="375">I522+I526+I536+I541+I548+I555</f>
        <v>0</v>
      </c>
      <c r="J556" s="34">
        <f t="shared" ref="J556" si="376">J522+J526+J536+J541+J548+J555</f>
        <v>0</v>
      </c>
      <c r="K556" s="35"/>
      <c r="L556" s="34">
        <f t="shared" ref="L556" ca="1" si="377">L522+L526+L536+L541+L548+L555</f>
        <v>0</v>
      </c>
    </row>
    <row r="557" spans="1:12" ht="15" x14ac:dyDescent="0.25">
      <c r="A557" s="22">
        <v>3</v>
      </c>
      <c r="B557" s="23">
        <v>4</v>
      </c>
      <c r="C557" s="24" t="s">
        <v>20</v>
      </c>
      <c r="D557" s="5" t="s">
        <v>21</v>
      </c>
      <c r="E557" s="47"/>
      <c r="F557" s="48"/>
      <c r="G557" s="48"/>
      <c r="H557" s="48"/>
      <c r="I557" s="48"/>
      <c r="J557" s="48"/>
      <c r="K557" s="49"/>
      <c r="L557" s="48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5"/>
      <c r="B559" s="16"/>
      <c r="C559" s="11"/>
      <c r="D559" s="7" t="s">
        <v>22</v>
      </c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5"/>
      <c r="B560" s="16"/>
      <c r="C560" s="11"/>
      <c r="D560" s="7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7" t="s">
        <v>24</v>
      </c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6"/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6"/>
      <c r="B564" s="18"/>
      <c r="C564" s="8"/>
      <c r="D564" s="19" t="s">
        <v>39</v>
      </c>
      <c r="E564" s="9"/>
      <c r="F564" s="21">
        <f>SUM(F557:F563)</f>
        <v>0</v>
      </c>
      <c r="G564" s="21">
        <f t="shared" ref="G564" si="378">SUM(G557:G563)</f>
        <v>0</v>
      </c>
      <c r="H564" s="21">
        <f t="shared" ref="H564" si="379">SUM(H557:H563)</f>
        <v>0</v>
      </c>
      <c r="I564" s="21">
        <f t="shared" ref="I564" si="380">SUM(I557:I563)</f>
        <v>0</v>
      </c>
      <c r="J564" s="21">
        <f t="shared" ref="J564" si="381">SUM(J557:J563)</f>
        <v>0</v>
      </c>
      <c r="K564" s="27"/>
      <c r="L564" s="21">
        <f t="shared" ref="L564" si="382">SUM(L557:L563)</f>
        <v>0</v>
      </c>
    </row>
    <row r="565" spans="1:12" ht="15" x14ac:dyDescent="0.25">
      <c r="A565" s="28">
        <f>A557</f>
        <v>3</v>
      </c>
      <c r="B565" s="14">
        <f>B557</f>
        <v>4</v>
      </c>
      <c r="C565" s="10" t="s">
        <v>25</v>
      </c>
      <c r="D565" s="12" t="s">
        <v>24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6"/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6"/>
      <c r="B568" s="18"/>
      <c r="C568" s="8"/>
      <c r="D568" s="19" t="s">
        <v>39</v>
      </c>
      <c r="E568" s="9"/>
      <c r="F568" s="21">
        <f>SUM(F565:F567)</f>
        <v>0</v>
      </c>
      <c r="G568" s="21">
        <f t="shared" ref="G568" si="383">SUM(G565:G567)</f>
        <v>0</v>
      </c>
      <c r="H568" s="21">
        <f t="shared" ref="H568" si="384">SUM(H565:H567)</f>
        <v>0</v>
      </c>
      <c r="I568" s="21">
        <f t="shared" ref="I568" si="385">SUM(I565:I567)</f>
        <v>0</v>
      </c>
      <c r="J568" s="21">
        <f t="shared" ref="J568" si="386">SUM(J565:J567)</f>
        <v>0</v>
      </c>
      <c r="K568" s="27"/>
      <c r="L568" s="21">
        <f t="shared" ref="L568" ca="1" si="387">SUM(L565:L573)</f>
        <v>0</v>
      </c>
    </row>
    <row r="569" spans="1:12" ht="15" x14ac:dyDescent="0.25">
      <c r="A569" s="28">
        <f>A557</f>
        <v>3</v>
      </c>
      <c r="B569" s="14">
        <f>B557</f>
        <v>4</v>
      </c>
      <c r="C569" s="10" t="s">
        <v>26</v>
      </c>
      <c r="D569" s="7" t="s">
        <v>27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28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7" t="s">
        <v>29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7" t="s">
        <v>30</v>
      </c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7" t="s">
        <v>31</v>
      </c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5"/>
      <c r="B574" s="16"/>
      <c r="C574" s="11"/>
      <c r="D574" s="7" t="s">
        <v>32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7" t="s">
        <v>33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SUM(F569:F577)</f>
        <v>0</v>
      </c>
      <c r="G578" s="21">
        <f t="shared" ref="G578" si="388">SUM(G569:G577)</f>
        <v>0</v>
      </c>
      <c r="H578" s="21">
        <f t="shared" ref="H578" si="389">SUM(H569:H577)</f>
        <v>0</v>
      </c>
      <c r="I578" s="21">
        <f t="shared" ref="I578" si="390">SUM(I569:I577)</f>
        <v>0</v>
      </c>
      <c r="J578" s="21">
        <f t="shared" ref="J578" si="391">SUM(J569:J577)</f>
        <v>0</v>
      </c>
      <c r="K578" s="27"/>
      <c r="L578" s="21">
        <f t="shared" ref="L578" ca="1" si="392">SUM(L575:L583)</f>
        <v>0</v>
      </c>
    </row>
    <row r="579" spans="1:12" ht="15" x14ac:dyDescent="0.25">
      <c r="A579" s="28">
        <f>A557</f>
        <v>3</v>
      </c>
      <c r="B579" s="14">
        <f>B557</f>
        <v>4</v>
      </c>
      <c r="C579" s="10" t="s">
        <v>34</v>
      </c>
      <c r="D579" s="12" t="s">
        <v>35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12" t="s">
        <v>31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6"/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6"/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6"/>
      <c r="B583" s="18"/>
      <c r="C583" s="8"/>
      <c r="D583" s="19" t="s">
        <v>39</v>
      </c>
      <c r="E583" s="9"/>
      <c r="F583" s="21">
        <f>SUM(F579:F582)</f>
        <v>0</v>
      </c>
      <c r="G583" s="21">
        <f t="shared" ref="G583" si="393">SUM(G579:G582)</f>
        <v>0</v>
      </c>
      <c r="H583" s="21">
        <f t="shared" ref="H583" si="394">SUM(H579:H582)</f>
        <v>0</v>
      </c>
      <c r="I583" s="21">
        <f t="shared" ref="I583" si="395">SUM(I579:I582)</f>
        <v>0</v>
      </c>
      <c r="J583" s="21">
        <f t="shared" ref="J583" si="396">SUM(J579:J582)</f>
        <v>0</v>
      </c>
      <c r="K583" s="27"/>
      <c r="L583" s="21">
        <f t="shared" ref="L583" ca="1" si="397">SUM(L576:L582)</f>
        <v>0</v>
      </c>
    </row>
    <row r="584" spans="1:12" ht="15" x14ac:dyDescent="0.25">
      <c r="A584" s="28">
        <f>A557</f>
        <v>3</v>
      </c>
      <c r="B584" s="14">
        <f>B557</f>
        <v>4</v>
      </c>
      <c r="C584" s="10" t="s">
        <v>36</v>
      </c>
      <c r="D584" s="7" t="s">
        <v>21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7" t="s">
        <v>30</v>
      </c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5"/>
      <c r="B586" s="16"/>
      <c r="C586" s="11"/>
      <c r="D586" s="7" t="s">
        <v>31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7" t="s">
        <v>23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6"/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6"/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6"/>
      <c r="B590" s="18"/>
      <c r="C590" s="8"/>
      <c r="D590" s="19" t="s">
        <v>39</v>
      </c>
      <c r="E590" s="9"/>
      <c r="F590" s="21">
        <f>SUM(F584:F589)</f>
        <v>0</v>
      </c>
      <c r="G590" s="21">
        <f t="shared" ref="G590" si="398">SUM(G584:G589)</f>
        <v>0</v>
      </c>
      <c r="H590" s="21">
        <f t="shared" ref="H590" si="399">SUM(H584:H589)</f>
        <v>0</v>
      </c>
      <c r="I590" s="21">
        <f t="shared" ref="I590" si="400">SUM(I584:I589)</f>
        <v>0</v>
      </c>
      <c r="J590" s="21">
        <f t="shared" ref="J590" si="401">SUM(J584:J589)</f>
        <v>0</v>
      </c>
      <c r="K590" s="27"/>
      <c r="L590" s="21">
        <f t="shared" ref="L590" ca="1" si="402">SUM(L584:L592)</f>
        <v>0</v>
      </c>
    </row>
    <row r="591" spans="1:12" ht="15" x14ac:dyDescent="0.25">
      <c r="A591" s="28">
        <f>A557</f>
        <v>3</v>
      </c>
      <c r="B591" s="14">
        <f>B557</f>
        <v>4</v>
      </c>
      <c r="C591" s="10" t="s">
        <v>37</v>
      </c>
      <c r="D591" s="12" t="s">
        <v>38</v>
      </c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5"/>
      <c r="B592" s="16"/>
      <c r="C592" s="11"/>
      <c r="D592" s="12" t="s">
        <v>35</v>
      </c>
      <c r="E592" s="50"/>
      <c r="F592" s="51"/>
      <c r="G592" s="51"/>
      <c r="H592" s="51"/>
      <c r="I592" s="51"/>
      <c r="J592" s="51"/>
      <c r="K592" s="52"/>
      <c r="L592" s="51"/>
    </row>
    <row r="593" spans="1:12" ht="15" x14ac:dyDescent="0.25">
      <c r="A593" s="25"/>
      <c r="B593" s="16"/>
      <c r="C593" s="11"/>
      <c r="D593" s="12" t="s">
        <v>31</v>
      </c>
      <c r="E593" s="50"/>
      <c r="F593" s="51"/>
      <c r="G593" s="51"/>
      <c r="H593" s="51"/>
      <c r="I593" s="51"/>
      <c r="J593" s="51"/>
      <c r="K593" s="52"/>
      <c r="L593" s="51"/>
    </row>
    <row r="594" spans="1:12" ht="15" x14ac:dyDescent="0.25">
      <c r="A594" s="25"/>
      <c r="B594" s="16"/>
      <c r="C594" s="11"/>
      <c r="D594" s="12" t="s">
        <v>24</v>
      </c>
      <c r="E594" s="50"/>
      <c r="F594" s="51"/>
      <c r="G594" s="51"/>
      <c r="H594" s="51"/>
      <c r="I594" s="51"/>
      <c r="J594" s="51"/>
      <c r="K594" s="52"/>
      <c r="L594" s="51"/>
    </row>
    <row r="595" spans="1:12" ht="15" x14ac:dyDescent="0.25">
      <c r="A595" s="25"/>
      <c r="B595" s="16"/>
      <c r="C595" s="11"/>
      <c r="D595" s="6"/>
      <c r="E595" s="50"/>
      <c r="F595" s="51"/>
      <c r="G595" s="51"/>
      <c r="H595" s="51"/>
      <c r="I595" s="51"/>
      <c r="J595" s="51"/>
      <c r="K595" s="52"/>
      <c r="L595" s="51"/>
    </row>
    <row r="596" spans="1:12" ht="15" x14ac:dyDescent="0.25">
      <c r="A596" s="25"/>
      <c r="B596" s="16"/>
      <c r="C596" s="11"/>
      <c r="D596" s="6"/>
      <c r="E596" s="50"/>
      <c r="F596" s="51"/>
      <c r="G596" s="51"/>
      <c r="H596" s="51"/>
      <c r="I596" s="51"/>
      <c r="J596" s="51"/>
      <c r="K596" s="52"/>
      <c r="L596" s="51"/>
    </row>
    <row r="597" spans="1:12" ht="15" x14ac:dyDescent="0.25">
      <c r="A597" s="26"/>
      <c r="B597" s="18"/>
      <c r="C597" s="8"/>
      <c r="D597" s="20" t="s">
        <v>39</v>
      </c>
      <c r="E597" s="9"/>
      <c r="F597" s="21">
        <f>SUM(F591:F596)</f>
        <v>0</v>
      </c>
      <c r="G597" s="21">
        <f t="shared" ref="G597" si="403">SUM(G591:G596)</f>
        <v>0</v>
      </c>
      <c r="H597" s="21">
        <f t="shared" ref="H597" si="404">SUM(H591:H596)</f>
        <v>0</v>
      </c>
      <c r="I597" s="21">
        <f t="shared" ref="I597" si="405">SUM(I591:I596)</f>
        <v>0</v>
      </c>
      <c r="J597" s="21">
        <f t="shared" ref="J597" si="406">SUM(J591:J596)</f>
        <v>0</v>
      </c>
      <c r="K597" s="27"/>
      <c r="L597" s="21">
        <f t="shared" ref="L597" ca="1" si="407">SUM(L591:L599)</f>
        <v>0</v>
      </c>
    </row>
    <row r="598" spans="1:12" ht="15.75" thickBot="1" x14ac:dyDescent="0.25">
      <c r="A598" s="37">
        <f>A557</f>
        <v>3</v>
      </c>
      <c r="B598" s="38">
        <f>B557</f>
        <v>4</v>
      </c>
      <c r="C598" s="67" t="s">
        <v>4</v>
      </c>
      <c r="D598" s="68"/>
      <c r="E598" s="39"/>
      <c r="F598" s="40">
        <f>F564+F568+F578+F583+F590+F597</f>
        <v>0</v>
      </c>
      <c r="G598" s="40">
        <f t="shared" ref="G598" si="408">G564+G568+G578+G583+G590+G597</f>
        <v>0</v>
      </c>
      <c r="H598" s="40">
        <f t="shared" ref="H598" si="409">H564+H568+H578+H583+H590+H597</f>
        <v>0</v>
      </c>
      <c r="I598" s="40">
        <f t="shared" ref="I598" si="410">I564+I568+I578+I583+I590+I597</f>
        <v>0</v>
      </c>
      <c r="J598" s="40">
        <f t="shared" ref="J598" si="411">J564+J568+J578+J583+J590+J597</f>
        <v>0</v>
      </c>
      <c r="K598" s="41"/>
      <c r="L598" s="34">
        <f ca="1">L564+L568+L578+L583+L590+L597</f>
        <v>0</v>
      </c>
    </row>
    <row r="599" spans="1:12" ht="13.5" thickBot="1" x14ac:dyDescent="0.25">
      <c r="A599" s="29"/>
      <c r="B599" s="30"/>
      <c r="C599" s="69" t="s">
        <v>5</v>
      </c>
      <c r="D599" s="69"/>
      <c r="E599" s="69"/>
      <c r="F599" s="42">
        <f>(F48+F90+F132+F174+F217+F260+F302+F345+F387+F430+F472+F514+F556+F598)/(IF(F48=0,0,1)+IF(F90=0,0,1)+IF(F132=0,0,1)+IF(F174=0,0,1)+IF(F217=0,0,1)+IF(F260=0,0,1)+IF(F302=0,0,1)+IF(F345=0,0,1)+IF(F387=0,0,1)+IF(F430=0,0,1)+IF(F472=0,0,1)+IF(F514=0,0,1)+IF(F556=0,0,1)+IF(F598=0,0,1))</f>
        <v>1319.4</v>
      </c>
      <c r="G599" s="42">
        <f>(G48+G90+G132+G174+G217+G260+G302+G345+G387+G430+G472+G514+G556+G598)/(IF(G48=0,0,1)+IF(G90=0,0,1)+IF(G132=0,0,1)+IF(G174=0,0,1)+IF(G217=0,0,1)+IF(G260=0,0,1)+IF(G302=0,0,1)+IF(G345=0,0,1)+IF(G387=0,0,1)+IF(G430=0,0,1)+IF(G472=0,0,1)+IF(G514=0,0,1)+IF(G556=0,0,1)+IF(G598=0,0,1))</f>
        <v>45.370999999999995</v>
      </c>
      <c r="H599" s="42">
        <f>(H48+H90+H132+H174+H217+H260+H302+H345+H387+H430+H472+H514+H556+H598)/(IF(H48=0,0,1)+IF(H90=0,0,1)+IF(H132=0,0,1)+IF(H174=0,0,1)+IF(H217=0,0,1)+IF(H260=0,0,1)+IF(H302=0,0,1)+IF(H345=0,0,1)+IF(H387=0,0,1)+IF(H430=0,0,1)+IF(H472=0,0,1)+IF(H514=0,0,1)+IF(H556=0,0,1)+IF(H598=0,0,1))</f>
        <v>45.451000000000008</v>
      </c>
      <c r="I599" s="42">
        <f>(I48+I90+I132+I174+I217+I260+I302+I345+I387+I430+I472+I514+I556+I598)/(IF(I48=0,0,1)+IF(I90=0,0,1)+IF(I132=0,0,1)+IF(I174=0,0,1)+IF(I217=0,0,1)+IF(I260=0,0,1)+IF(I302=0,0,1)+IF(I345=0,0,1)+IF(I387=0,0,1)+IF(I430=0,0,1)+IF(I472=0,0,1)+IF(I514=0,0,1)+IF(I556=0,0,1)+IF(I598=0,0,1))</f>
        <v>194.339</v>
      </c>
      <c r="J599" s="42">
        <f>(J48+J90+J132+J174+J217+J260+J302+J345+J387+J430+J472+J514+J556+J598)/(IF(J48=0,0,1)+IF(J90=0,0,1)+IF(J132=0,0,1)+IF(J174=0,0,1)+IF(J217=0,0,1)+IF(J260=0,0,1)+IF(J302=0,0,1)+IF(J345=0,0,1)+IF(J387=0,0,1)+IF(J430=0,0,1)+IF(J472=0,0,1)+IF(J514=0,0,1)+IF(J556=0,0,1)+IF(J598=0,0,1))</f>
        <v>1410.1850000000002</v>
      </c>
      <c r="K599" s="42"/>
      <c r="L599" s="42" t="e">
        <f ca="1">(L48+L90+L132+L174+L217+L260+L302+L345+L387+L430+L472+L514+L556+L598)/(IF(L48=0,0,1)+IF(L90=0,0,1)+IF(L132=0,0,1)+IF(L174=0,0,1)+IF(L217=0,0,1)+IF(L260=0,0,1)+IF(L302=0,0,1)+IF(L345=0,0,1)+IF(L387=0,0,1)+IF(L430=0,0,1)+IF(L472=0,0,1)+IF(L514=0,0,1)+IF(L556=0,0,1)+IF(L598=0,0,1))</f>
        <v>#DIV/0!</v>
      </c>
    </row>
  </sheetData>
  <mergeCells count="18">
    <mergeCell ref="C598:D598"/>
    <mergeCell ref="C599:E599"/>
    <mergeCell ref="C345:D345"/>
    <mergeCell ref="C387:D387"/>
    <mergeCell ref="C430:D430"/>
    <mergeCell ref="C472:D472"/>
    <mergeCell ref="C514:D514"/>
    <mergeCell ref="C556:D556"/>
    <mergeCell ref="C302:D302"/>
    <mergeCell ref="C48:D48"/>
    <mergeCell ref="C1:E1"/>
    <mergeCell ref="H1:K1"/>
    <mergeCell ref="H2:K2"/>
    <mergeCell ref="C90:D90"/>
    <mergeCell ref="C132:D132"/>
    <mergeCell ref="C174:D174"/>
    <mergeCell ref="C217:D217"/>
    <mergeCell ref="C260:D2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2023-10-17T07:45:15Z</dcterms:modified>
</cp:coreProperties>
</file>